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Privat\HVC\WATS model\"/>
    </mc:Choice>
  </mc:AlternateContent>
  <xr:revisionPtr revIDLastSave="0" documentId="13_ncr:1_{B59F42FD-F25F-497A-8854-CE13CB0F329C}" xr6:coauthVersionLast="47" xr6:coauthVersionMax="47" xr10:uidLastSave="{00000000-0000-0000-0000-000000000000}"/>
  <bookViews>
    <workbookView xWindow="11910" yWindow="2190" windowWidth="38700" windowHeight="15435" xr2:uid="{00000000-000D-0000-FFFF-FFFF00000000}"/>
  </bookViews>
  <sheets>
    <sheet name="Network data" sheetId="5" r:id="rId1"/>
    <sheet name="Flow data, no diurnal variation" sheetId="7" r:id="rId2"/>
    <sheet name="Flow data, diurnal variation" sheetId="8" r:id="rId3"/>
    <sheet name="Gas flows" sheetId="16" r:id="rId4"/>
    <sheet name="Matter" sheetId="10" r:id="rId5"/>
    <sheet name="Chemicals" sheetId="11" r:id="rId6"/>
    <sheet name="Restrictions" sheetId="9" r:id="rId7"/>
    <sheet name="Nodes" sheetId="19" r:id="rId8"/>
    <sheet name="Sediment depths" sheetId="17" r:id="rId9"/>
    <sheet name="x,y callouts" sheetId="12" r:id="rId10"/>
    <sheet name="Node callouts" sheetId="13" r:id="rId11"/>
    <sheet name="Gas eq. callouts" sheetId="15" r:id="rId12"/>
    <sheet name="Pipe materials" sheetId="14" r:id="rId13"/>
    <sheet name="Tracer" sheetId="18" r:id="rId14"/>
  </sheets>
  <definedNames>
    <definedName name="_xlnm.Databas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A27" i="19" l="1"/>
  <c r="DY27" i="19"/>
  <c r="DW27" i="19"/>
  <c r="DU27" i="19"/>
  <c r="DS27" i="19"/>
  <c r="DQ27" i="19"/>
  <c r="DO27" i="19"/>
  <c r="DM27" i="19"/>
  <c r="DK27" i="19"/>
  <c r="DI27" i="19"/>
  <c r="DG27" i="19"/>
  <c r="DE27" i="19"/>
  <c r="DC27" i="19"/>
  <c r="DA27" i="19"/>
  <c r="CY27" i="19"/>
  <c r="CW27" i="19"/>
  <c r="CU27" i="19"/>
  <c r="CS27" i="19"/>
  <c r="CQ27" i="19"/>
  <c r="CO27" i="19"/>
  <c r="CM27" i="19"/>
  <c r="CK27" i="19"/>
  <c r="CI27" i="19"/>
  <c r="CG27" i="19"/>
  <c r="CE27" i="19"/>
  <c r="CC27" i="19"/>
  <c r="CA27" i="19"/>
  <c r="BY27" i="19"/>
  <c r="BW27" i="19"/>
  <c r="BU27" i="19"/>
  <c r="BS27" i="19"/>
  <c r="BQ27" i="19"/>
  <c r="BO27" i="19"/>
  <c r="BM27" i="19"/>
  <c r="BK27" i="19"/>
  <c r="BI27" i="19"/>
  <c r="BG27" i="19"/>
  <c r="BE27" i="19"/>
  <c r="BC27" i="19"/>
  <c r="BA27" i="19"/>
  <c r="AY27" i="19"/>
  <c r="AW27" i="19"/>
  <c r="AU27" i="19"/>
  <c r="AS27" i="19"/>
  <c r="AQ27" i="19"/>
  <c r="AO27" i="19"/>
  <c r="AM27" i="19"/>
  <c r="AK27" i="19"/>
  <c r="AI27" i="19"/>
  <c r="AG27" i="19"/>
  <c r="AE27" i="19"/>
  <c r="AC27" i="19"/>
  <c r="AA27" i="19"/>
  <c r="Y27" i="19"/>
  <c r="W27" i="19"/>
  <c r="U27" i="19"/>
  <c r="S27" i="19"/>
  <c r="Q27" i="19"/>
  <c r="O27" i="19"/>
  <c r="M27" i="19"/>
  <c r="K27" i="19"/>
  <c r="EA26" i="19"/>
  <c r="DY26" i="19"/>
  <c r="DW26" i="19"/>
  <c r="DU26" i="19"/>
  <c r="DS26" i="19"/>
  <c r="DQ26" i="19"/>
  <c r="DO26" i="19"/>
  <c r="DM26" i="19"/>
  <c r="DK26" i="19"/>
  <c r="DI26" i="19"/>
  <c r="DG26" i="19"/>
  <c r="DE26" i="19"/>
  <c r="DC26" i="19"/>
  <c r="DA26" i="19"/>
  <c r="CY26" i="19"/>
  <c r="CW26" i="19"/>
  <c r="CU26" i="19"/>
  <c r="CS26" i="19"/>
  <c r="CQ26" i="19"/>
  <c r="CO26" i="19"/>
  <c r="CM26" i="19"/>
  <c r="CK26" i="19"/>
  <c r="CI26" i="19"/>
  <c r="CG26" i="19"/>
  <c r="CE26" i="19"/>
  <c r="CC26" i="19"/>
  <c r="CA26" i="19"/>
  <c r="BY26" i="19"/>
  <c r="BW26" i="19"/>
  <c r="BU26" i="19"/>
  <c r="BS26" i="19"/>
  <c r="BQ26" i="19"/>
  <c r="BO26" i="19"/>
  <c r="BM26" i="19"/>
  <c r="BK26" i="19"/>
  <c r="BI26" i="19"/>
  <c r="BG26" i="19"/>
  <c r="BE26" i="19"/>
  <c r="BC26" i="19"/>
  <c r="BA26" i="19"/>
  <c r="AY26" i="19"/>
  <c r="AW26" i="19"/>
  <c r="AU26" i="19"/>
  <c r="AS26" i="19"/>
  <c r="AQ26" i="19"/>
  <c r="AO26" i="19"/>
  <c r="AM26" i="19"/>
  <c r="AK26" i="19"/>
  <c r="AI26" i="19"/>
  <c r="AG26" i="19"/>
  <c r="AE26" i="19"/>
  <c r="AC26" i="19"/>
  <c r="AA26" i="19"/>
  <c r="Y26" i="19"/>
  <c r="W26" i="19"/>
  <c r="U26" i="19"/>
  <c r="S26" i="19"/>
  <c r="Q26" i="19"/>
  <c r="O26" i="19"/>
  <c r="M26" i="19"/>
  <c r="K26" i="19"/>
  <c r="L24" i="19"/>
  <c r="N24" i="19" s="1"/>
  <c r="P24" i="19" s="1"/>
  <c r="R24" i="19" s="1"/>
  <c r="T24" i="19" s="1"/>
  <c r="V24" i="19" s="1"/>
  <c r="X24" i="19" s="1"/>
  <c r="Z24" i="19" s="1"/>
  <c r="AB24" i="19" s="1"/>
  <c r="AD24" i="19" s="1"/>
  <c r="AF24" i="19" s="1"/>
  <c r="AH24" i="19" s="1"/>
  <c r="AJ24" i="19" s="1"/>
  <c r="AL24" i="19" s="1"/>
  <c r="AN24" i="19" s="1"/>
  <c r="AP24" i="19" s="1"/>
  <c r="AR24" i="19" s="1"/>
  <c r="AT24" i="19" s="1"/>
  <c r="AV24" i="19" s="1"/>
  <c r="AX24" i="19" s="1"/>
  <c r="AZ24" i="19" s="1"/>
  <c r="BB24" i="19" s="1"/>
  <c r="BD24" i="19" s="1"/>
  <c r="BF24" i="19" s="1"/>
  <c r="BH24" i="19" s="1"/>
  <c r="BJ24" i="19" s="1"/>
  <c r="BL24" i="19" s="1"/>
  <c r="BN24" i="19" s="1"/>
  <c r="BP24" i="19" s="1"/>
  <c r="BR24" i="19" s="1"/>
  <c r="BT24" i="19" s="1"/>
  <c r="BV24" i="19" s="1"/>
  <c r="BX24" i="19" s="1"/>
  <c r="BZ24" i="19" s="1"/>
  <c r="CB24" i="19" s="1"/>
  <c r="CD24" i="19" s="1"/>
  <c r="CF24" i="19" s="1"/>
  <c r="CH24" i="19" s="1"/>
  <c r="CJ24" i="19" s="1"/>
  <c r="CL24" i="19" s="1"/>
  <c r="CN24" i="19" s="1"/>
  <c r="CP24" i="19" s="1"/>
  <c r="CR24" i="19" s="1"/>
  <c r="CT24" i="19" s="1"/>
  <c r="CV24" i="19" s="1"/>
  <c r="CX24" i="19" s="1"/>
  <c r="CZ24" i="19" s="1"/>
  <c r="DB24" i="19" s="1"/>
  <c r="DD24" i="19" s="1"/>
  <c r="DF24" i="19" s="1"/>
  <c r="DH24" i="19" s="1"/>
  <c r="DJ24" i="19" s="1"/>
  <c r="DL24" i="19" s="1"/>
  <c r="DN24" i="19" s="1"/>
  <c r="DP24" i="19" s="1"/>
  <c r="DR24" i="19" s="1"/>
  <c r="DT24" i="19" s="1"/>
  <c r="DV24" i="19" s="1"/>
  <c r="DX24" i="19" s="1"/>
  <c r="DZ24" i="19" s="1"/>
  <c r="GL20" i="19"/>
  <c r="GK20" i="19"/>
  <c r="GI20" i="19"/>
  <c r="GH20" i="19"/>
  <c r="GF20" i="19"/>
  <c r="GE20" i="19"/>
  <c r="GC20" i="19"/>
  <c r="GB20" i="19"/>
  <c r="FZ20" i="19"/>
  <c r="FY20" i="19"/>
  <c r="FW20" i="19"/>
  <c r="FV20" i="19"/>
  <c r="FT20" i="19"/>
  <c r="FS20" i="19"/>
  <c r="FQ20" i="19"/>
  <c r="FP20" i="19"/>
  <c r="FN20" i="19"/>
  <c r="FM20" i="19"/>
  <c r="FK20" i="19"/>
  <c r="FJ20" i="19"/>
  <c r="FH20" i="19"/>
  <c r="FG20" i="19"/>
  <c r="FE20" i="19"/>
  <c r="FD20" i="19"/>
  <c r="FB20" i="19"/>
  <c r="FA20" i="19"/>
  <c r="EY20" i="19"/>
  <c r="EX20" i="19"/>
  <c r="EV20" i="19"/>
  <c r="EU20" i="19"/>
  <c r="ES20" i="19"/>
  <c r="ER20" i="19"/>
  <c r="EP20" i="19"/>
  <c r="EO20" i="19"/>
  <c r="EM20" i="19"/>
  <c r="EL20" i="19"/>
  <c r="EJ20" i="19"/>
  <c r="EI20" i="19"/>
  <c r="EG20" i="19"/>
  <c r="EF20" i="19"/>
  <c r="ED20" i="19"/>
  <c r="EC20" i="19"/>
  <c r="EA20" i="19"/>
  <c r="DZ20" i="19"/>
  <c r="DX20" i="19"/>
  <c r="DW20" i="19"/>
  <c r="DU20" i="19"/>
  <c r="DT20" i="19"/>
  <c r="DR20" i="19"/>
  <c r="DQ20" i="19"/>
  <c r="DO20" i="19"/>
  <c r="DN20" i="19"/>
  <c r="DL20" i="19"/>
  <c r="DK20" i="19"/>
  <c r="DI20" i="19"/>
  <c r="DH20" i="19"/>
  <c r="DF20" i="19"/>
  <c r="DE20" i="19"/>
  <c r="DC20" i="19"/>
  <c r="DB20" i="19"/>
  <c r="CZ20" i="19"/>
  <c r="CY20" i="19"/>
  <c r="CW20" i="19"/>
  <c r="CV20" i="19"/>
  <c r="CT20" i="19"/>
  <c r="CS20" i="19"/>
  <c r="CQ20" i="19"/>
  <c r="CP20" i="19"/>
  <c r="CN20" i="19"/>
  <c r="CM20" i="19"/>
  <c r="CK20" i="19"/>
  <c r="CJ20" i="19"/>
  <c r="CH20" i="19"/>
  <c r="CG20" i="19"/>
  <c r="CE20" i="19"/>
  <c r="CD20" i="19"/>
  <c r="CB20" i="19"/>
  <c r="CA20" i="19"/>
  <c r="BY20" i="19"/>
  <c r="BX20" i="19"/>
  <c r="BV20" i="19"/>
  <c r="BU20" i="19"/>
  <c r="BS20" i="19"/>
  <c r="BR20" i="19"/>
  <c r="BP20" i="19"/>
  <c r="BO20" i="19"/>
  <c r="BM20" i="19"/>
  <c r="BL20" i="19"/>
  <c r="BJ20" i="19"/>
  <c r="BI20" i="19"/>
  <c r="BG20" i="19"/>
  <c r="BF20" i="19"/>
  <c r="BD20" i="19"/>
  <c r="BC20" i="19"/>
  <c r="BA20" i="19"/>
  <c r="AZ20" i="19"/>
  <c r="AX20" i="19"/>
  <c r="AW20" i="19"/>
  <c r="AU20" i="19"/>
  <c r="AT20" i="19"/>
  <c r="AR20" i="19"/>
  <c r="AQ20" i="19"/>
  <c r="AO20" i="19"/>
  <c r="AN20" i="19"/>
  <c r="AL20" i="19"/>
  <c r="AK20" i="19"/>
  <c r="AI20" i="19"/>
  <c r="AH20" i="19"/>
  <c r="AF20" i="19"/>
  <c r="AE20" i="19"/>
  <c r="AC20" i="19"/>
  <c r="AB20" i="19"/>
  <c r="Z20" i="19"/>
  <c r="Y20" i="19"/>
  <c r="W20" i="19"/>
  <c r="V20" i="19"/>
  <c r="T20" i="19"/>
  <c r="S20" i="19"/>
  <c r="Q20" i="19"/>
  <c r="P20" i="19"/>
  <c r="N20" i="19"/>
  <c r="M20" i="19"/>
  <c r="GL19" i="19"/>
  <c r="GK19" i="19"/>
  <c r="GI19" i="19"/>
  <c r="GH19" i="19"/>
  <c r="GF19" i="19"/>
  <c r="GE19" i="19"/>
  <c r="GC19" i="19"/>
  <c r="GB19" i="19"/>
  <c r="FZ19" i="19"/>
  <c r="FY19" i="19"/>
  <c r="FW19" i="19"/>
  <c r="FV19" i="19"/>
  <c r="FT19" i="19"/>
  <c r="FS19" i="19"/>
  <c r="FQ19" i="19"/>
  <c r="FP19" i="19"/>
  <c r="FN19" i="19"/>
  <c r="FM19" i="19"/>
  <c r="FK19" i="19"/>
  <c r="FJ19" i="19"/>
  <c r="FH19" i="19"/>
  <c r="FG19" i="19"/>
  <c r="FE19" i="19"/>
  <c r="FD19" i="19"/>
  <c r="FB19" i="19"/>
  <c r="FA19" i="19"/>
  <c r="EY19" i="19"/>
  <c r="EX19" i="19"/>
  <c r="EV19" i="19"/>
  <c r="EU19" i="19"/>
  <c r="ES19" i="19"/>
  <c r="ER19" i="19"/>
  <c r="EP19" i="19"/>
  <c r="EO19" i="19"/>
  <c r="EM19" i="19"/>
  <c r="EL19" i="19"/>
  <c r="EJ19" i="19"/>
  <c r="EI19" i="19"/>
  <c r="EG19" i="19"/>
  <c r="EF19" i="19"/>
  <c r="ED19" i="19"/>
  <c r="EC19" i="19"/>
  <c r="EA19" i="19"/>
  <c r="DZ19" i="19"/>
  <c r="DX19" i="19"/>
  <c r="DW19" i="19"/>
  <c r="DU19" i="19"/>
  <c r="DT19" i="19"/>
  <c r="DR19" i="19"/>
  <c r="DQ19" i="19"/>
  <c r="DO19" i="19"/>
  <c r="DN19" i="19"/>
  <c r="DL19" i="19"/>
  <c r="DK19" i="19"/>
  <c r="DI19" i="19"/>
  <c r="DH19" i="19"/>
  <c r="DF19" i="19"/>
  <c r="DE19" i="19"/>
  <c r="DC19" i="19"/>
  <c r="DB19" i="19"/>
  <c r="CZ19" i="19"/>
  <c r="CY19" i="19"/>
  <c r="CW19" i="19"/>
  <c r="CV19" i="19"/>
  <c r="CT19" i="19"/>
  <c r="CS19" i="19"/>
  <c r="CQ19" i="19"/>
  <c r="CP19" i="19"/>
  <c r="CN19" i="19"/>
  <c r="CM19" i="19"/>
  <c r="CK19" i="19"/>
  <c r="CJ19" i="19"/>
  <c r="CH19" i="19"/>
  <c r="CG19" i="19"/>
  <c r="CE19" i="19"/>
  <c r="CD19" i="19"/>
  <c r="CB19" i="19"/>
  <c r="CA19" i="19"/>
  <c r="BY19" i="19"/>
  <c r="BX19" i="19"/>
  <c r="BV19" i="19"/>
  <c r="BU19" i="19"/>
  <c r="BS19" i="19"/>
  <c r="BR19" i="19"/>
  <c r="BP19" i="19"/>
  <c r="BO19" i="19"/>
  <c r="BM19" i="19"/>
  <c r="BL19" i="19"/>
  <c r="BJ19" i="19"/>
  <c r="BI19" i="19"/>
  <c r="BG19" i="19"/>
  <c r="BF19" i="19"/>
  <c r="BD19" i="19"/>
  <c r="BC19" i="19"/>
  <c r="BA19" i="19"/>
  <c r="AZ19" i="19"/>
  <c r="AX19" i="19"/>
  <c r="AW19" i="19"/>
  <c r="AU19" i="19"/>
  <c r="AT19" i="19"/>
  <c r="AR19" i="19"/>
  <c r="AQ19" i="19"/>
  <c r="AO19" i="19"/>
  <c r="AN19" i="19"/>
  <c r="AL19" i="19"/>
  <c r="AK19" i="19"/>
  <c r="AI19" i="19"/>
  <c r="AH19" i="19"/>
  <c r="AF19" i="19"/>
  <c r="AE19" i="19"/>
  <c r="AC19" i="19"/>
  <c r="AB19" i="19"/>
  <c r="Z19" i="19"/>
  <c r="Y19" i="19"/>
  <c r="W19" i="19"/>
  <c r="V19" i="19"/>
  <c r="T19" i="19"/>
  <c r="S19" i="19"/>
  <c r="Q19" i="19"/>
  <c r="P19" i="19"/>
  <c r="N19" i="19"/>
  <c r="M19" i="19"/>
  <c r="O17" i="19"/>
  <c r="R17" i="19" s="1"/>
  <c r="U17" i="19" s="1"/>
  <c r="X17" i="19" s="1"/>
  <c r="AA17" i="19" s="1"/>
  <c r="AD17" i="19" s="1"/>
  <c r="AG17" i="19" s="1"/>
  <c r="AJ17" i="19" s="1"/>
  <c r="AM17" i="19" s="1"/>
  <c r="AP17" i="19" s="1"/>
  <c r="AS17" i="19" s="1"/>
  <c r="AV17" i="19" s="1"/>
  <c r="AY17" i="19" s="1"/>
  <c r="BB17" i="19" s="1"/>
  <c r="BE17" i="19" s="1"/>
  <c r="BH17" i="19" s="1"/>
  <c r="BK17" i="19" s="1"/>
  <c r="BN17" i="19" s="1"/>
  <c r="BQ17" i="19" s="1"/>
  <c r="BT17" i="19" s="1"/>
  <c r="BW17" i="19" s="1"/>
  <c r="BZ17" i="19" s="1"/>
  <c r="CC17" i="19" s="1"/>
  <c r="CF17" i="19" s="1"/>
  <c r="CI17" i="19" s="1"/>
  <c r="CL17" i="19" s="1"/>
  <c r="CO17" i="19" s="1"/>
  <c r="CR17" i="19" s="1"/>
  <c r="CU17" i="19" s="1"/>
  <c r="CX17" i="19" s="1"/>
  <c r="DA17" i="19" s="1"/>
  <c r="DD17" i="19" s="1"/>
  <c r="DG17" i="19" s="1"/>
  <c r="DJ17" i="19" s="1"/>
  <c r="DM17" i="19" s="1"/>
  <c r="DP17" i="19" s="1"/>
  <c r="DS17" i="19" s="1"/>
  <c r="DV17" i="19" s="1"/>
  <c r="DY17" i="19" s="1"/>
  <c r="EB17" i="19" s="1"/>
  <c r="EE17" i="19" s="1"/>
  <c r="EH17" i="19" s="1"/>
  <c r="EK17" i="19" s="1"/>
  <c r="EN17" i="19" s="1"/>
  <c r="EQ17" i="19" s="1"/>
  <c r="ET17" i="19" s="1"/>
  <c r="EW17" i="19" s="1"/>
  <c r="EZ17" i="19" s="1"/>
  <c r="FC17" i="19" s="1"/>
  <c r="FF17" i="19" s="1"/>
  <c r="FI17" i="19" s="1"/>
  <c r="FL17" i="19" s="1"/>
  <c r="FO17" i="19" s="1"/>
  <c r="FR17" i="19" s="1"/>
  <c r="FU17" i="19" s="1"/>
  <c r="FX17" i="19" s="1"/>
  <c r="GA17" i="19" s="1"/>
  <c r="GD17" i="19" s="1"/>
  <c r="GG17" i="19" s="1"/>
  <c r="GJ17" i="19" s="1"/>
  <c r="G20" i="16" l="1"/>
  <c r="J20" i="16" s="1"/>
  <c r="M20" i="16" s="1"/>
  <c r="P20" i="16" s="1"/>
  <c r="S20" i="16" s="1"/>
  <c r="V20" i="16" s="1"/>
  <c r="Y20" i="16" s="1"/>
  <c r="AB20" i="16" s="1"/>
  <c r="AE20" i="16" s="1"/>
  <c r="AH20" i="16" s="1"/>
  <c r="AK20" i="16" s="1"/>
  <c r="AN20" i="16" s="1"/>
  <c r="AQ20" i="16" s="1"/>
  <c r="AT20" i="16" s="1"/>
  <c r="AW20" i="16" s="1"/>
  <c r="AZ20" i="16" s="1"/>
  <c r="BC20" i="16" s="1"/>
  <c r="BF20" i="16" s="1"/>
  <c r="BI20" i="16" s="1"/>
  <c r="BL20" i="16" s="1"/>
  <c r="BO20" i="16" s="1"/>
  <c r="BR20" i="16" s="1"/>
  <c r="BU20" i="16" s="1"/>
  <c r="BX20" i="16" s="1"/>
  <c r="CA20" i="16" s="1"/>
  <c r="CD20" i="16" s="1"/>
  <c r="CG20" i="16" s="1"/>
  <c r="CJ20" i="16" s="1"/>
  <c r="CM20" i="16" s="1"/>
  <c r="CP20" i="16" s="1"/>
  <c r="CS20" i="16" s="1"/>
  <c r="CV20" i="16" s="1"/>
  <c r="CY20" i="16" s="1"/>
  <c r="DB20" i="16" s="1"/>
  <c r="DE20" i="16" s="1"/>
  <c r="DH20" i="16" s="1"/>
  <c r="DK20" i="16" s="1"/>
  <c r="DN20" i="16" s="1"/>
  <c r="DQ20" i="16" s="1"/>
  <c r="DT20" i="16" s="1"/>
  <c r="DW20" i="16" s="1"/>
  <c r="DZ20" i="16" s="1"/>
  <c r="EC20" i="16" s="1"/>
  <c r="EF20" i="16" s="1"/>
  <c r="EI20" i="16" s="1"/>
  <c r="EL20" i="16" s="1"/>
  <c r="EO20" i="16" s="1"/>
  <c r="ER20" i="16" s="1"/>
  <c r="EU20" i="16" s="1"/>
  <c r="EX20" i="16" s="1"/>
  <c r="FA20" i="16" s="1"/>
  <c r="FD20" i="16" s="1"/>
  <c r="FG20" i="16" s="1"/>
  <c r="FJ20" i="16" s="1"/>
  <c r="FM20" i="16" s="1"/>
  <c r="FP20" i="16" s="1"/>
  <c r="FS20" i="16" s="1"/>
  <c r="FV20" i="16" s="1"/>
  <c r="FY20" i="16" s="1"/>
  <c r="GB20" i="16" s="1"/>
  <c r="GE20" i="16" s="1"/>
  <c r="F20" i="16"/>
  <c r="I20" i="16" s="1"/>
  <c r="L20" i="16" s="1"/>
  <c r="O20" i="16" s="1"/>
  <c r="R20" i="16" s="1"/>
  <c r="U20" i="16" s="1"/>
  <c r="X20" i="16" s="1"/>
  <c r="AA20" i="16" s="1"/>
  <c r="AD20" i="16" s="1"/>
  <c r="AG20" i="16" s="1"/>
  <c r="AJ20" i="16" s="1"/>
  <c r="AM20" i="16" s="1"/>
  <c r="AP20" i="16" s="1"/>
  <c r="AS20" i="16" s="1"/>
  <c r="AV20" i="16" s="1"/>
  <c r="AY20" i="16" s="1"/>
  <c r="BB20" i="16" s="1"/>
  <c r="BE20" i="16" s="1"/>
  <c r="BH20" i="16" s="1"/>
  <c r="BK20" i="16" s="1"/>
  <c r="BN20" i="16" s="1"/>
  <c r="BQ20" i="16" s="1"/>
  <c r="BT20" i="16" s="1"/>
  <c r="BW20" i="16" s="1"/>
  <c r="BZ20" i="16" s="1"/>
  <c r="CC20" i="16" s="1"/>
  <c r="CF20" i="16" s="1"/>
  <c r="CI20" i="16" s="1"/>
  <c r="CL20" i="16" s="1"/>
  <c r="CO20" i="16" s="1"/>
  <c r="CR20" i="16" s="1"/>
  <c r="CU20" i="16" s="1"/>
  <c r="CX20" i="16" s="1"/>
  <c r="DA20" i="16" s="1"/>
  <c r="DD20" i="16" s="1"/>
  <c r="DG20" i="16" s="1"/>
  <c r="DJ20" i="16" s="1"/>
  <c r="DM20" i="16" s="1"/>
  <c r="DP20" i="16" s="1"/>
  <c r="DS20" i="16" s="1"/>
  <c r="DV20" i="16" s="1"/>
  <c r="DY20" i="16" s="1"/>
  <c r="EB20" i="16" s="1"/>
  <c r="EE20" i="16" s="1"/>
  <c r="EH20" i="16" s="1"/>
  <c r="EK20" i="16" s="1"/>
  <c r="EN20" i="16" s="1"/>
  <c r="EQ20" i="16" s="1"/>
  <c r="ET20" i="16" s="1"/>
  <c r="EW20" i="16" s="1"/>
  <c r="EZ20" i="16" s="1"/>
  <c r="FC20" i="16" s="1"/>
  <c r="FF20" i="16" s="1"/>
  <c r="FI20" i="16" s="1"/>
  <c r="FL20" i="16" s="1"/>
  <c r="FO20" i="16" s="1"/>
  <c r="FR20" i="16" s="1"/>
  <c r="FU20" i="16" s="1"/>
  <c r="FX20" i="16" s="1"/>
  <c r="GA20" i="16" s="1"/>
  <c r="GD20" i="16" s="1"/>
  <c r="E20" i="16"/>
  <c r="H20" i="16" s="1"/>
  <c r="K20" i="16" s="1"/>
  <c r="N20" i="16" s="1"/>
  <c r="Q20" i="16" s="1"/>
  <c r="T20" i="16" s="1"/>
  <c r="W20" i="16" s="1"/>
  <c r="Z20" i="16" s="1"/>
  <c r="AC20" i="16" s="1"/>
  <c r="AF20" i="16" s="1"/>
  <c r="AI20" i="16" s="1"/>
  <c r="AL20" i="16" s="1"/>
  <c r="AO20" i="16" s="1"/>
  <c r="AR20" i="16" s="1"/>
  <c r="AU20" i="16" s="1"/>
  <c r="AX20" i="16" s="1"/>
  <c r="BA20" i="16" s="1"/>
  <c r="BD20" i="16" s="1"/>
  <c r="BG20" i="16" s="1"/>
  <c r="BJ20" i="16" s="1"/>
  <c r="BM20" i="16" s="1"/>
  <c r="BP20" i="16" s="1"/>
  <c r="BS20" i="16" s="1"/>
  <c r="BV20" i="16" s="1"/>
  <c r="BY20" i="16" s="1"/>
  <c r="CB20" i="16" s="1"/>
  <c r="CE20" i="16" s="1"/>
  <c r="CH20" i="16" s="1"/>
  <c r="CK20" i="16" s="1"/>
  <c r="CN20" i="16" s="1"/>
  <c r="CQ20" i="16" s="1"/>
  <c r="CT20" i="16" s="1"/>
  <c r="CW20" i="16" s="1"/>
  <c r="CZ20" i="16" s="1"/>
  <c r="DC20" i="16" s="1"/>
  <c r="DF20" i="16" s="1"/>
  <c r="DI20" i="16" s="1"/>
  <c r="DL20" i="16" s="1"/>
  <c r="DO20" i="16" s="1"/>
  <c r="DR20" i="16" s="1"/>
  <c r="DU20" i="16" s="1"/>
  <c r="DX20" i="16" s="1"/>
  <c r="EA20" i="16" s="1"/>
  <c r="ED20" i="16" s="1"/>
  <c r="EG20" i="16" s="1"/>
  <c r="EJ20" i="16" s="1"/>
  <c r="EM20" i="16" s="1"/>
  <c r="EP20" i="16" s="1"/>
  <c r="ES20" i="16" s="1"/>
  <c r="EV20" i="16" s="1"/>
  <c r="EY20" i="16" s="1"/>
  <c r="FB20" i="16" s="1"/>
  <c r="FE20" i="16" s="1"/>
  <c r="FH20" i="16" s="1"/>
  <c r="FK20" i="16" s="1"/>
  <c r="FN20" i="16" s="1"/>
  <c r="FQ20" i="16" s="1"/>
  <c r="FT20" i="16" s="1"/>
  <c r="FW20" i="16" s="1"/>
  <c r="FZ20" i="16" s="1"/>
  <c r="GC20" i="16" s="1"/>
  <c r="AA19" i="16"/>
  <c r="AD19" i="16" s="1"/>
  <c r="AG19" i="16" s="1"/>
  <c r="AJ19" i="16" s="1"/>
  <c r="AM19" i="16" s="1"/>
  <c r="AP19" i="16" s="1"/>
  <c r="AS19" i="16" s="1"/>
  <c r="AV19" i="16" s="1"/>
  <c r="AY19" i="16" s="1"/>
  <c r="BB19" i="16" s="1"/>
  <c r="BE19" i="16" s="1"/>
  <c r="BH19" i="16" s="1"/>
  <c r="BK19" i="16" s="1"/>
  <c r="BN19" i="16" s="1"/>
  <c r="BQ19" i="16" s="1"/>
  <c r="BT19" i="16" s="1"/>
  <c r="BW19" i="16" s="1"/>
  <c r="BZ19" i="16" s="1"/>
  <c r="CC19" i="16" s="1"/>
  <c r="CF19" i="16" s="1"/>
  <c r="CI19" i="16" s="1"/>
  <c r="CL19" i="16" s="1"/>
  <c r="CO19" i="16" s="1"/>
  <c r="CR19" i="16" s="1"/>
  <c r="CU19" i="16" s="1"/>
  <c r="CX19" i="16" s="1"/>
  <c r="DA19" i="16" s="1"/>
  <c r="DD19" i="16" s="1"/>
  <c r="DG19" i="16" s="1"/>
  <c r="DJ19" i="16" s="1"/>
  <c r="DM19" i="16" s="1"/>
  <c r="DP19" i="16" s="1"/>
  <c r="DS19" i="16" s="1"/>
  <c r="DV19" i="16" s="1"/>
  <c r="DY19" i="16" s="1"/>
  <c r="EB19" i="16" s="1"/>
  <c r="EE19" i="16" s="1"/>
  <c r="EH19" i="16" s="1"/>
  <c r="EK19" i="16" s="1"/>
  <c r="EN19" i="16" s="1"/>
  <c r="EQ19" i="16" s="1"/>
  <c r="ET19" i="16" s="1"/>
  <c r="EW19" i="16" s="1"/>
  <c r="EZ19" i="16" s="1"/>
  <c r="FC19" i="16" s="1"/>
  <c r="FF19" i="16" s="1"/>
  <c r="FI19" i="16" s="1"/>
  <c r="FL19" i="16" s="1"/>
  <c r="FO19" i="16" s="1"/>
  <c r="FR19" i="16" s="1"/>
  <c r="FU19" i="16" s="1"/>
  <c r="FX19" i="16" s="1"/>
  <c r="GA19" i="16" s="1"/>
  <c r="GD19" i="16" s="1"/>
  <c r="G19" i="16"/>
  <c r="J19" i="16" s="1"/>
  <c r="M19" i="16" s="1"/>
  <c r="P19" i="16" s="1"/>
  <c r="S19" i="16" s="1"/>
  <c r="V19" i="16" s="1"/>
  <c r="Y19" i="16" s="1"/>
  <c r="AB19" i="16" s="1"/>
  <c r="AE19" i="16" s="1"/>
  <c r="AH19" i="16" s="1"/>
  <c r="AK19" i="16" s="1"/>
  <c r="AN19" i="16" s="1"/>
  <c r="AQ19" i="16" s="1"/>
  <c r="AT19" i="16" s="1"/>
  <c r="AW19" i="16" s="1"/>
  <c r="AZ19" i="16" s="1"/>
  <c r="BC19" i="16" s="1"/>
  <c r="BF19" i="16" s="1"/>
  <c r="BI19" i="16" s="1"/>
  <c r="BL19" i="16" s="1"/>
  <c r="BO19" i="16" s="1"/>
  <c r="BR19" i="16" s="1"/>
  <c r="BU19" i="16" s="1"/>
  <c r="BX19" i="16" s="1"/>
  <c r="CA19" i="16" s="1"/>
  <c r="CD19" i="16" s="1"/>
  <c r="CG19" i="16" s="1"/>
  <c r="CJ19" i="16" s="1"/>
  <c r="CM19" i="16" s="1"/>
  <c r="CP19" i="16" s="1"/>
  <c r="CS19" i="16" s="1"/>
  <c r="CV19" i="16" s="1"/>
  <c r="CY19" i="16" s="1"/>
  <c r="DB19" i="16" s="1"/>
  <c r="DE19" i="16" s="1"/>
  <c r="DH19" i="16" s="1"/>
  <c r="DK19" i="16" s="1"/>
  <c r="DN19" i="16" s="1"/>
  <c r="DQ19" i="16" s="1"/>
  <c r="DT19" i="16" s="1"/>
  <c r="DW19" i="16" s="1"/>
  <c r="DZ19" i="16" s="1"/>
  <c r="EC19" i="16" s="1"/>
  <c r="EF19" i="16" s="1"/>
  <c r="EI19" i="16" s="1"/>
  <c r="EL19" i="16" s="1"/>
  <c r="EO19" i="16" s="1"/>
  <c r="ER19" i="16" s="1"/>
  <c r="EU19" i="16" s="1"/>
  <c r="EX19" i="16" s="1"/>
  <c r="FA19" i="16" s="1"/>
  <c r="FD19" i="16" s="1"/>
  <c r="FG19" i="16" s="1"/>
  <c r="FJ19" i="16" s="1"/>
  <c r="FM19" i="16" s="1"/>
  <c r="FP19" i="16" s="1"/>
  <c r="FS19" i="16" s="1"/>
  <c r="FV19" i="16" s="1"/>
  <c r="FY19" i="16" s="1"/>
  <c r="GB19" i="16" s="1"/>
  <c r="GE19" i="16" s="1"/>
  <c r="F19" i="16"/>
  <c r="I19" i="16" s="1"/>
  <c r="L19" i="16" s="1"/>
  <c r="O19" i="16" s="1"/>
  <c r="R19" i="16" s="1"/>
  <c r="U19" i="16" s="1"/>
  <c r="X19" i="16" s="1"/>
  <c r="E19" i="16"/>
  <c r="H19" i="16" s="1"/>
  <c r="K19" i="16" s="1"/>
  <c r="N19" i="16" s="1"/>
  <c r="Q19" i="16" s="1"/>
  <c r="T19" i="16" s="1"/>
  <c r="W19" i="16" s="1"/>
  <c r="Z19" i="16" s="1"/>
  <c r="AC19" i="16" s="1"/>
  <c r="AF19" i="16" s="1"/>
  <c r="AI19" i="16" s="1"/>
  <c r="AL19" i="16" s="1"/>
  <c r="AO19" i="16" s="1"/>
  <c r="AR19" i="16" s="1"/>
  <c r="AU19" i="16" s="1"/>
  <c r="AX19" i="16" s="1"/>
  <c r="BA19" i="16" s="1"/>
  <c r="BD19" i="16" s="1"/>
  <c r="BG19" i="16" s="1"/>
  <c r="BJ19" i="16" s="1"/>
  <c r="BM19" i="16" s="1"/>
  <c r="BP19" i="16" s="1"/>
  <c r="BS19" i="16" s="1"/>
  <c r="BV19" i="16" s="1"/>
  <c r="BY19" i="16" s="1"/>
  <c r="CB19" i="16" s="1"/>
  <c r="CE19" i="16" s="1"/>
  <c r="CH19" i="16" s="1"/>
  <c r="CK19" i="16" s="1"/>
  <c r="CN19" i="16" s="1"/>
  <c r="CQ19" i="16" s="1"/>
  <c r="CT19" i="16" s="1"/>
  <c r="CW19" i="16" s="1"/>
  <c r="CZ19" i="16" s="1"/>
  <c r="DC19" i="16" s="1"/>
  <c r="DF19" i="16" s="1"/>
  <c r="DI19" i="16" s="1"/>
  <c r="DL19" i="16" s="1"/>
  <c r="DO19" i="16" s="1"/>
  <c r="DR19" i="16" s="1"/>
  <c r="DU19" i="16" s="1"/>
  <c r="DX19" i="16" s="1"/>
  <c r="EA19" i="16" s="1"/>
  <c r="ED19" i="16" s="1"/>
  <c r="EG19" i="16" s="1"/>
  <c r="EJ19" i="16" s="1"/>
  <c r="EM19" i="16" s="1"/>
  <c r="EP19" i="16" s="1"/>
  <c r="ES19" i="16" s="1"/>
  <c r="EV19" i="16" s="1"/>
  <c r="EY19" i="16" s="1"/>
  <c r="FB19" i="16" s="1"/>
  <c r="FE19" i="16" s="1"/>
  <c r="FH19" i="16" s="1"/>
  <c r="FK19" i="16" s="1"/>
  <c r="FN19" i="16" s="1"/>
  <c r="FQ19" i="16" s="1"/>
  <c r="FT19" i="16" s="1"/>
  <c r="FW19" i="16" s="1"/>
  <c r="FZ19" i="16" s="1"/>
  <c r="GC19" i="16" s="1"/>
  <c r="BN18" i="16"/>
  <c r="BQ18" i="16" s="1"/>
  <c r="BT18" i="16" s="1"/>
  <c r="BW18" i="16" s="1"/>
  <c r="BZ18" i="16" s="1"/>
  <c r="CC18" i="16" s="1"/>
  <c r="CF18" i="16" s="1"/>
  <c r="CI18" i="16" s="1"/>
  <c r="CL18" i="16" s="1"/>
  <c r="CO18" i="16" s="1"/>
  <c r="CR18" i="16" s="1"/>
  <c r="CU18" i="16" s="1"/>
  <c r="CX18" i="16" s="1"/>
  <c r="DA18" i="16" s="1"/>
  <c r="DD18" i="16" s="1"/>
  <c r="DG18" i="16" s="1"/>
  <c r="DJ18" i="16" s="1"/>
  <c r="DM18" i="16" s="1"/>
  <c r="DP18" i="16" s="1"/>
  <c r="DS18" i="16" s="1"/>
  <c r="DV18" i="16" s="1"/>
  <c r="DY18" i="16" s="1"/>
  <c r="EB18" i="16" s="1"/>
  <c r="EE18" i="16" s="1"/>
  <c r="EH18" i="16" s="1"/>
  <c r="EK18" i="16" s="1"/>
  <c r="EN18" i="16" s="1"/>
  <c r="EQ18" i="16" s="1"/>
  <c r="ET18" i="16" s="1"/>
  <c r="EW18" i="16" s="1"/>
  <c r="EZ18" i="16" s="1"/>
  <c r="FC18" i="16" s="1"/>
  <c r="FF18" i="16" s="1"/>
  <c r="FI18" i="16" s="1"/>
  <c r="FL18" i="16" s="1"/>
  <c r="FO18" i="16" s="1"/>
  <c r="FR18" i="16" s="1"/>
  <c r="FU18" i="16" s="1"/>
  <c r="FX18" i="16" s="1"/>
  <c r="GA18" i="16" s="1"/>
  <c r="GD18" i="16" s="1"/>
  <c r="AQ18" i="16"/>
  <c r="AT18" i="16" s="1"/>
  <c r="AW18" i="16" s="1"/>
  <c r="AZ18" i="16" s="1"/>
  <c r="BC18" i="16" s="1"/>
  <c r="BF18" i="16" s="1"/>
  <c r="BI18" i="16" s="1"/>
  <c r="BL18" i="16" s="1"/>
  <c r="BO18" i="16" s="1"/>
  <c r="BR18" i="16" s="1"/>
  <c r="BU18" i="16" s="1"/>
  <c r="BX18" i="16" s="1"/>
  <c r="CA18" i="16" s="1"/>
  <c r="CD18" i="16" s="1"/>
  <c r="CG18" i="16" s="1"/>
  <c r="CJ18" i="16" s="1"/>
  <c r="CM18" i="16" s="1"/>
  <c r="CP18" i="16" s="1"/>
  <c r="CS18" i="16" s="1"/>
  <c r="CV18" i="16" s="1"/>
  <c r="CY18" i="16" s="1"/>
  <c r="DB18" i="16" s="1"/>
  <c r="DE18" i="16" s="1"/>
  <c r="DH18" i="16" s="1"/>
  <c r="DK18" i="16" s="1"/>
  <c r="DN18" i="16" s="1"/>
  <c r="DQ18" i="16" s="1"/>
  <c r="DT18" i="16" s="1"/>
  <c r="DW18" i="16" s="1"/>
  <c r="DZ18" i="16" s="1"/>
  <c r="EC18" i="16" s="1"/>
  <c r="EF18" i="16" s="1"/>
  <c r="EI18" i="16" s="1"/>
  <c r="EL18" i="16" s="1"/>
  <c r="EO18" i="16" s="1"/>
  <c r="ER18" i="16" s="1"/>
  <c r="EU18" i="16" s="1"/>
  <c r="EX18" i="16" s="1"/>
  <c r="FA18" i="16" s="1"/>
  <c r="FD18" i="16" s="1"/>
  <c r="FG18" i="16" s="1"/>
  <c r="FJ18" i="16" s="1"/>
  <c r="FM18" i="16" s="1"/>
  <c r="FP18" i="16" s="1"/>
  <c r="FS18" i="16" s="1"/>
  <c r="FV18" i="16" s="1"/>
  <c r="FY18" i="16" s="1"/>
  <c r="GB18" i="16" s="1"/>
  <c r="GE18" i="16" s="1"/>
  <c r="S18" i="16"/>
  <c r="V18" i="16" s="1"/>
  <c r="Y18" i="16" s="1"/>
  <c r="AB18" i="16" s="1"/>
  <c r="AE18" i="16" s="1"/>
  <c r="AH18" i="16" s="1"/>
  <c r="AK18" i="16" s="1"/>
  <c r="AN18" i="16" s="1"/>
  <c r="J18" i="16"/>
  <c r="M18" i="16" s="1"/>
  <c r="P18" i="16" s="1"/>
  <c r="G18" i="16"/>
  <c r="F18" i="16"/>
  <c r="I18" i="16" s="1"/>
  <c r="L18" i="16" s="1"/>
  <c r="O18" i="16" s="1"/>
  <c r="R18" i="16" s="1"/>
  <c r="U18" i="16" s="1"/>
  <c r="X18" i="16" s="1"/>
  <c r="AA18" i="16" s="1"/>
  <c r="AD18" i="16" s="1"/>
  <c r="AG18" i="16" s="1"/>
  <c r="AJ18" i="16" s="1"/>
  <c r="AM18" i="16" s="1"/>
  <c r="AP18" i="16" s="1"/>
  <c r="AS18" i="16" s="1"/>
  <c r="AV18" i="16" s="1"/>
  <c r="AY18" i="16" s="1"/>
  <c r="BB18" i="16" s="1"/>
  <c r="BE18" i="16" s="1"/>
  <c r="BH18" i="16" s="1"/>
  <c r="BK18" i="16" s="1"/>
  <c r="E18" i="16"/>
  <c r="H18" i="16" s="1"/>
  <c r="K18" i="16" s="1"/>
  <c r="N18" i="16" s="1"/>
  <c r="Q18" i="16" s="1"/>
  <c r="T18" i="16" s="1"/>
  <c r="W18" i="16" s="1"/>
  <c r="Z18" i="16" s="1"/>
  <c r="AC18" i="16" s="1"/>
  <c r="AF18" i="16" s="1"/>
  <c r="AI18" i="16" s="1"/>
  <c r="AL18" i="16" s="1"/>
  <c r="AO18" i="16" s="1"/>
  <c r="AR18" i="16" s="1"/>
  <c r="AU18" i="16" s="1"/>
  <c r="AX18" i="16" s="1"/>
  <c r="BA18" i="16" s="1"/>
  <c r="BD18" i="16" s="1"/>
  <c r="BG18" i="16" s="1"/>
  <c r="BJ18" i="16" s="1"/>
  <c r="BM18" i="16" s="1"/>
  <c r="BP18" i="16" s="1"/>
  <c r="BS18" i="16" s="1"/>
  <c r="BV18" i="16" s="1"/>
  <c r="BY18" i="16" s="1"/>
  <c r="CB18" i="16" s="1"/>
  <c r="CE18" i="16" s="1"/>
  <c r="CH18" i="16" s="1"/>
  <c r="CK18" i="16" s="1"/>
  <c r="CN18" i="16" s="1"/>
  <c r="CQ18" i="16" s="1"/>
  <c r="CT18" i="16" s="1"/>
  <c r="CW18" i="16" s="1"/>
  <c r="CZ18" i="16" s="1"/>
  <c r="DC18" i="16" s="1"/>
  <c r="DF18" i="16" s="1"/>
  <c r="DI18" i="16" s="1"/>
  <c r="DL18" i="16" s="1"/>
  <c r="DO18" i="16" s="1"/>
  <c r="DR18" i="16" s="1"/>
  <c r="DU18" i="16" s="1"/>
  <c r="DX18" i="16" s="1"/>
  <c r="EA18" i="16" s="1"/>
  <c r="ED18" i="16" s="1"/>
  <c r="EG18" i="16" s="1"/>
  <c r="EJ18" i="16" s="1"/>
  <c r="EM18" i="16" s="1"/>
  <c r="EP18" i="16" s="1"/>
  <c r="ES18" i="16" s="1"/>
  <c r="EV18" i="16" s="1"/>
  <c r="EY18" i="16" s="1"/>
  <c r="FB18" i="16" s="1"/>
  <c r="FE18" i="16" s="1"/>
  <c r="FH18" i="16" s="1"/>
  <c r="FK18" i="16" s="1"/>
  <c r="FN18" i="16" s="1"/>
  <c r="FQ18" i="16" s="1"/>
  <c r="FT18" i="16" s="1"/>
  <c r="FW18" i="16" s="1"/>
  <c r="FZ18" i="16" s="1"/>
  <c r="GC18" i="16" s="1"/>
  <c r="CL17" i="16"/>
  <c r="CO17" i="16" s="1"/>
  <c r="CR17" i="16" s="1"/>
  <c r="CU17" i="16" s="1"/>
  <c r="CX17" i="16" s="1"/>
  <c r="DA17" i="16" s="1"/>
  <c r="DD17" i="16" s="1"/>
  <c r="DG17" i="16" s="1"/>
  <c r="DJ17" i="16" s="1"/>
  <c r="DM17" i="16" s="1"/>
  <c r="DP17" i="16" s="1"/>
  <c r="DS17" i="16" s="1"/>
  <c r="DV17" i="16" s="1"/>
  <c r="DY17" i="16" s="1"/>
  <c r="EB17" i="16" s="1"/>
  <c r="EE17" i="16" s="1"/>
  <c r="EH17" i="16" s="1"/>
  <c r="EK17" i="16" s="1"/>
  <c r="EN17" i="16" s="1"/>
  <c r="EQ17" i="16" s="1"/>
  <c r="ET17" i="16" s="1"/>
  <c r="EW17" i="16" s="1"/>
  <c r="EZ17" i="16" s="1"/>
  <c r="FC17" i="16" s="1"/>
  <c r="FF17" i="16" s="1"/>
  <c r="FI17" i="16" s="1"/>
  <c r="FL17" i="16" s="1"/>
  <c r="FO17" i="16" s="1"/>
  <c r="FR17" i="16" s="1"/>
  <c r="FU17" i="16" s="1"/>
  <c r="FX17" i="16" s="1"/>
  <c r="GA17" i="16" s="1"/>
  <c r="GD17" i="16" s="1"/>
  <c r="AD17" i="16"/>
  <c r="AG17" i="16" s="1"/>
  <c r="AJ17" i="16" s="1"/>
  <c r="AM17" i="16" s="1"/>
  <c r="AP17" i="16" s="1"/>
  <c r="AS17" i="16" s="1"/>
  <c r="AV17" i="16" s="1"/>
  <c r="AY17" i="16" s="1"/>
  <c r="BB17" i="16" s="1"/>
  <c r="BE17" i="16" s="1"/>
  <c r="BH17" i="16" s="1"/>
  <c r="BK17" i="16" s="1"/>
  <c r="BN17" i="16" s="1"/>
  <c r="BQ17" i="16" s="1"/>
  <c r="BT17" i="16" s="1"/>
  <c r="BW17" i="16" s="1"/>
  <c r="BZ17" i="16" s="1"/>
  <c r="CC17" i="16" s="1"/>
  <c r="CF17" i="16" s="1"/>
  <c r="CI17" i="16" s="1"/>
  <c r="V17" i="16"/>
  <c r="Y17" i="16" s="1"/>
  <c r="AB17" i="16" s="1"/>
  <c r="AE17" i="16" s="1"/>
  <c r="AH17" i="16" s="1"/>
  <c r="AK17" i="16" s="1"/>
  <c r="AN17" i="16" s="1"/>
  <c r="AQ17" i="16" s="1"/>
  <c r="AT17" i="16" s="1"/>
  <c r="AW17" i="16" s="1"/>
  <c r="AZ17" i="16" s="1"/>
  <c r="BC17" i="16" s="1"/>
  <c r="BF17" i="16" s="1"/>
  <c r="BI17" i="16" s="1"/>
  <c r="BL17" i="16" s="1"/>
  <c r="BO17" i="16" s="1"/>
  <c r="BR17" i="16" s="1"/>
  <c r="BU17" i="16" s="1"/>
  <c r="BX17" i="16" s="1"/>
  <c r="CA17" i="16" s="1"/>
  <c r="CD17" i="16" s="1"/>
  <c r="CG17" i="16" s="1"/>
  <c r="CJ17" i="16" s="1"/>
  <c r="CM17" i="16" s="1"/>
  <c r="CP17" i="16" s="1"/>
  <c r="CS17" i="16" s="1"/>
  <c r="CV17" i="16" s="1"/>
  <c r="CY17" i="16" s="1"/>
  <c r="DB17" i="16" s="1"/>
  <c r="DE17" i="16" s="1"/>
  <c r="DH17" i="16" s="1"/>
  <c r="DK17" i="16" s="1"/>
  <c r="DN17" i="16" s="1"/>
  <c r="DQ17" i="16" s="1"/>
  <c r="DT17" i="16" s="1"/>
  <c r="DW17" i="16" s="1"/>
  <c r="DZ17" i="16" s="1"/>
  <c r="EC17" i="16" s="1"/>
  <c r="EF17" i="16" s="1"/>
  <c r="EI17" i="16" s="1"/>
  <c r="EL17" i="16" s="1"/>
  <c r="EO17" i="16" s="1"/>
  <c r="ER17" i="16" s="1"/>
  <c r="EU17" i="16" s="1"/>
  <c r="EX17" i="16" s="1"/>
  <c r="FA17" i="16" s="1"/>
  <c r="FD17" i="16" s="1"/>
  <c r="FG17" i="16" s="1"/>
  <c r="FJ17" i="16" s="1"/>
  <c r="FM17" i="16" s="1"/>
  <c r="FP17" i="16" s="1"/>
  <c r="FS17" i="16" s="1"/>
  <c r="FV17" i="16" s="1"/>
  <c r="FY17" i="16" s="1"/>
  <c r="GB17" i="16" s="1"/>
  <c r="GE17" i="16" s="1"/>
  <c r="N17" i="16"/>
  <c r="Q17" i="16" s="1"/>
  <c r="T17" i="16" s="1"/>
  <c r="W17" i="16" s="1"/>
  <c r="Z17" i="16" s="1"/>
  <c r="AC17" i="16" s="1"/>
  <c r="AF17" i="16" s="1"/>
  <c r="AI17" i="16" s="1"/>
  <c r="AL17" i="16" s="1"/>
  <c r="AO17" i="16" s="1"/>
  <c r="AR17" i="16" s="1"/>
  <c r="AU17" i="16" s="1"/>
  <c r="AX17" i="16" s="1"/>
  <c r="BA17" i="16" s="1"/>
  <c r="BD17" i="16" s="1"/>
  <c r="BG17" i="16" s="1"/>
  <c r="BJ17" i="16" s="1"/>
  <c r="BM17" i="16" s="1"/>
  <c r="BP17" i="16" s="1"/>
  <c r="BS17" i="16" s="1"/>
  <c r="BV17" i="16" s="1"/>
  <c r="BY17" i="16" s="1"/>
  <c r="CB17" i="16" s="1"/>
  <c r="CE17" i="16" s="1"/>
  <c r="CH17" i="16" s="1"/>
  <c r="CK17" i="16" s="1"/>
  <c r="CN17" i="16" s="1"/>
  <c r="CQ17" i="16" s="1"/>
  <c r="CT17" i="16" s="1"/>
  <c r="CW17" i="16" s="1"/>
  <c r="CZ17" i="16" s="1"/>
  <c r="DC17" i="16" s="1"/>
  <c r="DF17" i="16" s="1"/>
  <c r="DI17" i="16" s="1"/>
  <c r="DL17" i="16" s="1"/>
  <c r="DO17" i="16" s="1"/>
  <c r="DR17" i="16" s="1"/>
  <c r="DU17" i="16" s="1"/>
  <c r="DX17" i="16" s="1"/>
  <c r="EA17" i="16" s="1"/>
  <c r="ED17" i="16" s="1"/>
  <c r="EG17" i="16" s="1"/>
  <c r="EJ17" i="16" s="1"/>
  <c r="EM17" i="16" s="1"/>
  <c r="EP17" i="16" s="1"/>
  <c r="ES17" i="16" s="1"/>
  <c r="EV17" i="16" s="1"/>
  <c r="EY17" i="16" s="1"/>
  <c r="FB17" i="16" s="1"/>
  <c r="FE17" i="16" s="1"/>
  <c r="FH17" i="16" s="1"/>
  <c r="FK17" i="16" s="1"/>
  <c r="FN17" i="16" s="1"/>
  <c r="FQ17" i="16" s="1"/>
  <c r="FT17" i="16" s="1"/>
  <c r="FW17" i="16" s="1"/>
  <c r="FZ17" i="16" s="1"/>
  <c r="GC17" i="16" s="1"/>
  <c r="G17" i="16"/>
  <c r="J17" i="16" s="1"/>
  <c r="M17" i="16" s="1"/>
  <c r="P17" i="16" s="1"/>
  <c r="S17" i="16" s="1"/>
  <c r="F17" i="16"/>
  <c r="I17" i="16" s="1"/>
  <c r="L17" i="16" s="1"/>
  <c r="O17" i="16" s="1"/>
  <c r="R17" i="16" s="1"/>
  <c r="U17" i="16" s="1"/>
  <c r="X17" i="16" s="1"/>
  <c r="AA17" i="16" s="1"/>
  <c r="E17" i="16"/>
  <c r="H17" i="16" s="1"/>
  <c r="K17" i="16" s="1"/>
  <c r="CG16" i="16"/>
  <c r="CJ16" i="16" s="1"/>
  <c r="CM16" i="16" s="1"/>
  <c r="CP16" i="16" s="1"/>
  <c r="CS16" i="16" s="1"/>
  <c r="CV16" i="16" s="1"/>
  <c r="CY16" i="16" s="1"/>
  <c r="DB16" i="16" s="1"/>
  <c r="DE16" i="16" s="1"/>
  <c r="DH16" i="16" s="1"/>
  <c r="DK16" i="16" s="1"/>
  <c r="DN16" i="16" s="1"/>
  <c r="DQ16" i="16" s="1"/>
  <c r="DT16" i="16" s="1"/>
  <c r="DW16" i="16" s="1"/>
  <c r="DZ16" i="16" s="1"/>
  <c r="EC16" i="16" s="1"/>
  <c r="EF16" i="16" s="1"/>
  <c r="EI16" i="16" s="1"/>
  <c r="EL16" i="16" s="1"/>
  <c r="EO16" i="16" s="1"/>
  <c r="ER16" i="16" s="1"/>
  <c r="EU16" i="16" s="1"/>
  <c r="EX16" i="16" s="1"/>
  <c r="FA16" i="16" s="1"/>
  <c r="FD16" i="16" s="1"/>
  <c r="FG16" i="16" s="1"/>
  <c r="FJ16" i="16" s="1"/>
  <c r="FM16" i="16" s="1"/>
  <c r="FP16" i="16" s="1"/>
  <c r="FS16" i="16" s="1"/>
  <c r="FV16" i="16" s="1"/>
  <c r="FY16" i="16" s="1"/>
  <c r="GB16" i="16" s="1"/>
  <c r="GE16" i="16" s="1"/>
  <c r="BA16" i="16"/>
  <c r="BD16" i="16" s="1"/>
  <c r="BG16" i="16" s="1"/>
  <c r="BJ16" i="16" s="1"/>
  <c r="BM16" i="16" s="1"/>
  <c r="BP16" i="16" s="1"/>
  <c r="BS16" i="16" s="1"/>
  <c r="BV16" i="16" s="1"/>
  <c r="BY16" i="16" s="1"/>
  <c r="CB16" i="16" s="1"/>
  <c r="CE16" i="16" s="1"/>
  <c r="CH16" i="16" s="1"/>
  <c r="CK16" i="16" s="1"/>
  <c r="CN16" i="16" s="1"/>
  <c r="CQ16" i="16" s="1"/>
  <c r="CT16" i="16" s="1"/>
  <c r="CW16" i="16" s="1"/>
  <c r="CZ16" i="16" s="1"/>
  <c r="DC16" i="16" s="1"/>
  <c r="DF16" i="16" s="1"/>
  <c r="DI16" i="16" s="1"/>
  <c r="DL16" i="16" s="1"/>
  <c r="DO16" i="16" s="1"/>
  <c r="DR16" i="16" s="1"/>
  <c r="DU16" i="16" s="1"/>
  <c r="DX16" i="16" s="1"/>
  <c r="EA16" i="16" s="1"/>
  <c r="ED16" i="16" s="1"/>
  <c r="EG16" i="16" s="1"/>
  <c r="EJ16" i="16" s="1"/>
  <c r="EM16" i="16" s="1"/>
  <c r="EP16" i="16" s="1"/>
  <c r="ES16" i="16" s="1"/>
  <c r="EV16" i="16" s="1"/>
  <c r="EY16" i="16" s="1"/>
  <c r="FB16" i="16" s="1"/>
  <c r="FE16" i="16" s="1"/>
  <c r="FH16" i="16" s="1"/>
  <c r="FK16" i="16" s="1"/>
  <c r="FN16" i="16" s="1"/>
  <c r="FQ16" i="16" s="1"/>
  <c r="FT16" i="16" s="1"/>
  <c r="FW16" i="16" s="1"/>
  <c r="FZ16" i="16" s="1"/>
  <c r="GC16" i="16" s="1"/>
  <c r="U16" i="16"/>
  <c r="X16" i="16" s="1"/>
  <c r="AA16" i="16" s="1"/>
  <c r="AD16" i="16" s="1"/>
  <c r="AG16" i="16" s="1"/>
  <c r="AJ16" i="16" s="1"/>
  <c r="AM16" i="16" s="1"/>
  <c r="AP16" i="16" s="1"/>
  <c r="AS16" i="16" s="1"/>
  <c r="AV16" i="16" s="1"/>
  <c r="AY16" i="16" s="1"/>
  <c r="BB16" i="16" s="1"/>
  <c r="BE16" i="16" s="1"/>
  <c r="BH16" i="16" s="1"/>
  <c r="BK16" i="16" s="1"/>
  <c r="BN16" i="16" s="1"/>
  <c r="BQ16" i="16" s="1"/>
  <c r="BT16" i="16" s="1"/>
  <c r="BW16" i="16" s="1"/>
  <c r="BZ16" i="16" s="1"/>
  <c r="CC16" i="16" s="1"/>
  <c r="CF16" i="16" s="1"/>
  <c r="CI16" i="16" s="1"/>
  <c r="CL16" i="16" s="1"/>
  <c r="CO16" i="16" s="1"/>
  <c r="CR16" i="16" s="1"/>
  <c r="CU16" i="16" s="1"/>
  <c r="CX16" i="16" s="1"/>
  <c r="DA16" i="16" s="1"/>
  <c r="DD16" i="16" s="1"/>
  <c r="DG16" i="16" s="1"/>
  <c r="DJ16" i="16" s="1"/>
  <c r="DM16" i="16" s="1"/>
  <c r="DP16" i="16" s="1"/>
  <c r="DS16" i="16" s="1"/>
  <c r="DV16" i="16" s="1"/>
  <c r="DY16" i="16" s="1"/>
  <c r="EB16" i="16" s="1"/>
  <c r="EE16" i="16" s="1"/>
  <c r="EH16" i="16" s="1"/>
  <c r="EK16" i="16" s="1"/>
  <c r="EN16" i="16" s="1"/>
  <c r="EQ16" i="16" s="1"/>
  <c r="ET16" i="16" s="1"/>
  <c r="EW16" i="16" s="1"/>
  <c r="EZ16" i="16" s="1"/>
  <c r="FC16" i="16" s="1"/>
  <c r="FF16" i="16" s="1"/>
  <c r="FI16" i="16" s="1"/>
  <c r="FL16" i="16" s="1"/>
  <c r="FO16" i="16" s="1"/>
  <c r="FR16" i="16" s="1"/>
  <c r="FU16" i="16" s="1"/>
  <c r="FX16" i="16" s="1"/>
  <c r="GA16" i="16" s="1"/>
  <c r="GD16" i="16" s="1"/>
  <c r="T16" i="16"/>
  <c r="W16" i="16" s="1"/>
  <c r="Z16" i="16" s="1"/>
  <c r="AC16" i="16" s="1"/>
  <c r="AF16" i="16" s="1"/>
  <c r="AI16" i="16" s="1"/>
  <c r="AL16" i="16" s="1"/>
  <c r="AO16" i="16" s="1"/>
  <c r="AR16" i="16" s="1"/>
  <c r="AU16" i="16" s="1"/>
  <c r="AX16" i="16" s="1"/>
  <c r="M16" i="16"/>
  <c r="P16" i="16" s="1"/>
  <c r="S16" i="16" s="1"/>
  <c r="V16" i="16" s="1"/>
  <c r="Y16" i="16" s="1"/>
  <c r="AB16" i="16" s="1"/>
  <c r="AE16" i="16" s="1"/>
  <c r="AH16" i="16" s="1"/>
  <c r="AK16" i="16" s="1"/>
  <c r="AN16" i="16" s="1"/>
  <c r="AQ16" i="16" s="1"/>
  <c r="AT16" i="16" s="1"/>
  <c r="AW16" i="16" s="1"/>
  <c r="AZ16" i="16" s="1"/>
  <c r="BC16" i="16" s="1"/>
  <c r="BF16" i="16" s="1"/>
  <c r="BI16" i="16" s="1"/>
  <c r="BL16" i="16" s="1"/>
  <c r="BO16" i="16" s="1"/>
  <c r="BR16" i="16" s="1"/>
  <c r="BU16" i="16" s="1"/>
  <c r="BX16" i="16" s="1"/>
  <c r="CA16" i="16" s="1"/>
  <c r="CD16" i="16" s="1"/>
  <c r="L16" i="16"/>
  <c r="O16" i="16" s="1"/>
  <c r="R16" i="16" s="1"/>
  <c r="G16" i="16"/>
  <c r="J16" i="16" s="1"/>
  <c r="F16" i="16"/>
  <c r="I16" i="16" s="1"/>
  <c r="E16" i="16"/>
  <c r="H16" i="16" s="1"/>
  <c r="K16" i="16" s="1"/>
  <c r="N16" i="16" s="1"/>
  <c r="Q16" i="16" s="1"/>
  <c r="ER15" i="16"/>
  <c r="EU15" i="16" s="1"/>
  <c r="EX15" i="16" s="1"/>
  <c r="FA15" i="16" s="1"/>
  <c r="FD15" i="16" s="1"/>
  <c r="FG15" i="16" s="1"/>
  <c r="FJ15" i="16" s="1"/>
  <c r="FM15" i="16" s="1"/>
  <c r="FP15" i="16" s="1"/>
  <c r="FS15" i="16" s="1"/>
  <c r="FV15" i="16" s="1"/>
  <c r="FY15" i="16" s="1"/>
  <c r="GB15" i="16" s="1"/>
  <c r="GE15" i="16" s="1"/>
  <c r="L15" i="16"/>
  <c r="O15" i="16" s="1"/>
  <c r="R15" i="16" s="1"/>
  <c r="U15" i="16" s="1"/>
  <c r="X15" i="16" s="1"/>
  <c r="AA15" i="16" s="1"/>
  <c r="AD15" i="16" s="1"/>
  <c r="AG15" i="16" s="1"/>
  <c r="AJ15" i="16" s="1"/>
  <c r="AM15" i="16" s="1"/>
  <c r="AP15" i="16" s="1"/>
  <c r="AS15" i="16" s="1"/>
  <c r="AV15" i="16" s="1"/>
  <c r="AY15" i="16" s="1"/>
  <c r="BB15" i="16" s="1"/>
  <c r="BE15" i="16" s="1"/>
  <c r="BH15" i="16" s="1"/>
  <c r="BK15" i="16" s="1"/>
  <c r="BN15" i="16" s="1"/>
  <c r="BQ15" i="16" s="1"/>
  <c r="BT15" i="16" s="1"/>
  <c r="BW15" i="16" s="1"/>
  <c r="BZ15" i="16" s="1"/>
  <c r="CC15" i="16" s="1"/>
  <c r="CF15" i="16" s="1"/>
  <c r="CI15" i="16" s="1"/>
  <c r="CL15" i="16" s="1"/>
  <c r="CO15" i="16" s="1"/>
  <c r="CR15" i="16" s="1"/>
  <c r="CU15" i="16" s="1"/>
  <c r="CX15" i="16" s="1"/>
  <c r="DA15" i="16" s="1"/>
  <c r="DD15" i="16" s="1"/>
  <c r="DG15" i="16" s="1"/>
  <c r="DJ15" i="16" s="1"/>
  <c r="DM15" i="16" s="1"/>
  <c r="DP15" i="16" s="1"/>
  <c r="DS15" i="16" s="1"/>
  <c r="DV15" i="16" s="1"/>
  <c r="DY15" i="16" s="1"/>
  <c r="EB15" i="16" s="1"/>
  <c r="EE15" i="16" s="1"/>
  <c r="EH15" i="16" s="1"/>
  <c r="EK15" i="16" s="1"/>
  <c r="EN15" i="16" s="1"/>
  <c r="EQ15" i="16" s="1"/>
  <c r="ET15" i="16" s="1"/>
  <c r="EW15" i="16" s="1"/>
  <c r="EZ15" i="16" s="1"/>
  <c r="FC15" i="16" s="1"/>
  <c r="FF15" i="16" s="1"/>
  <c r="FI15" i="16" s="1"/>
  <c r="FL15" i="16" s="1"/>
  <c r="FO15" i="16" s="1"/>
  <c r="FR15" i="16" s="1"/>
  <c r="FU15" i="16" s="1"/>
  <c r="FX15" i="16" s="1"/>
  <c r="GA15" i="16" s="1"/>
  <c r="GD15" i="16" s="1"/>
  <c r="I15" i="16"/>
  <c r="G15" i="16"/>
  <c r="J15" i="16" s="1"/>
  <c r="M15" i="16" s="1"/>
  <c r="P15" i="16" s="1"/>
  <c r="S15" i="16" s="1"/>
  <c r="V15" i="16" s="1"/>
  <c r="Y15" i="16" s="1"/>
  <c r="AB15" i="16" s="1"/>
  <c r="AE15" i="16" s="1"/>
  <c r="AH15" i="16" s="1"/>
  <c r="AK15" i="16" s="1"/>
  <c r="AN15" i="16" s="1"/>
  <c r="AQ15" i="16" s="1"/>
  <c r="AT15" i="16" s="1"/>
  <c r="AW15" i="16" s="1"/>
  <c r="AZ15" i="16" s="1"/>
  <c r="BC15" i="16" s="1"/>
  <c r="BF15" i="16" s="1"/>
  <c r="BI15" i="16" s="1"/>
  <c r="BL15" i="16" s="1"/>
  <c r="BO15" i="16" s="1"/>
  <c r="BR15" i="16" s="1"/>
  <c r="BU15" i="16" s="1"/>
  <c r="BX15" i="16" s="1"/>
  <c r="CA15" i="16" s="1"/>
  <c r="CD15" i="16" s="1"/>
  <c r="CG15" i="16" s="1"/>
  <c r="CJ15" i="16" s="1"/>
  <c r="CM15" i="16" s="1"/>
  <c r="CP15" i="16" s="1"/>
  <c r="CS15" i="16" s="1"/>
  <c r="CV15" i="16" s="1"/>
  <c r="CY15" i="16" s="1"/>
  <c r="DB15" i="16" s="1"/>
  <c r="DE15" i="16" s="1"/>
  <c r="DH15" i="16" s="1"/>
  <c r="DK15" i="16" s="1"/>
  <c r="DN15" i="16" s="1"/>
  <c r="DQ15" i="16" s="1"/>
  <c r="DT15" i="16" s="1"/>
  <c r="DW15" i="16" s="1"/>
  <c r="DZ15" i="16" s="1"/>
  <c r="EC15" i="16" s="1"/>
  <c r="EF15" i="16" s="1"/>
  <c r="EI15" i="16" s="1"/>
  <c r="EL15" i="16" s="1"/>
  <c r="EO15" i="16" s="1"/>
  <c r="F15" i="16"/>
  <c r="E15" i="16"/>
  <c r="H15" i="16" s="1"/>
  <c r="K15" i="16" s="1"/>
  <c r="N15" i="16" s="1"/>
  <c r="Q15" i="16" s="1"/>
  <c r="T15" i="16" s="1"/>
  <c r="W15" i="16" s="1"/>
  <c r="Z15" i="16" s="1"/>
  <c r="AC15" i="16" s="1"/>
  <c r="AF15" i="16" s="1"/>
  <c r="AI15" i="16" s="1"/>
  <c r="AL15" i="16" s="1"/>
  <c r="AO15" i="16" s="1"/>
  <c r="AR15" i="16" s="1"/>
  <c r="AU15" i="16" s="1"/>
  <c r="AX15" i="16" s="1"/>
  <c r="BA15" i="16" s="1"/>
  <c r="BD15" i="16" s="1"/>
  <c r="BG15" i="16" s="1"/>
  <c r="BJ15" i="16" s="1"/>
  <c r="BM15" i="16" s="1"/>
  <c r="BP15" i="16" s="1"/>
  <c r="BS15" i="16" s="1"/>
  <c r="BV15" i="16" s="1"/>
  <c r="BY15" i="16" s="1"/>
  <c r="CB15" i="16" s="1"/>
  <c r="CE15" i="16" s="1"/>
  <c r="CH15" i="16" s="1"/>
  <c r="CK15" i="16" s="1"/>
  <c r="CN15" i="16" s="1"/>
  <c r="CQ15" i="16" s="1"/>
  <c r="CT15" i="16" s="1"/>
  <c r="CW15" i="16" s="1"/>
  <c r="CZ15" i="16" s="1"/>
  <c r="DC15" i="16" s="1"/>
  <c r="DF15" i="16" s="1"/>
  <c r="DI15" i="16" s="1"/>
  <c r="DL15" i="16" s="1"/>
  <c r="DO15" i="16" s="1"/>
  <c r="DR15" i="16" s="1"/>
  <c r="DU15" i="16" s="1"/>
  <c r="DX15" i="16" s="1"/>
  <c r="EA15" i="16" s="1"/>
  <c r="ED15" i="16" s="1"/>
  <c r="EG15" i="16" s="1"/>
  <c r="EJ15" i="16" s="1"/>
  <c r="EM15" i="16" s="1"/>
  <c r="EP15" i="16" s="1"/>
  <c r="ES15" i="16" s="1"/>
  <c r="EV15" i="16" s="1"/>
  <c r="EY15" i="16" s="1"/>
  <c r="FB15" i="16" s="1"/>
  <c r="FE15" i="16" s="1"/>
  <c r="FH15" i="16" s="1"/>
  <c r="FK15" i="16" s="1"/>
  <c r="FN15" i="16" s="1"/>
  <c r="FQ15" i="16" s="1"/>
  <c r="FT15" i="16" s="1"/>
  <c r="FW15" i="16" s="1"/>
  <c r="FZ15" i="16" s="1"/>
  <c r="GC15" i="16" s="1"/>
  <c r="AR14" i="16"/>
  <c r="AU14" i="16" s="1"/>
  <c r="AX14" i="16" s="1"/>
  <c r="BA14" i="16" s="1"/>
  <c r="BD14" i="16" s="1"/>
  <c r="BG14" i="16" s="1"/>
  <c r="BJ14" i="16" s="1"/>
  <c r="BM14" i="16" s="1"/>
  <c r="BP14" i="16" s="1"/>
  <c r="BS14" i="16" s="1"/>
  <c r="BV14" i="16" s="1"/>
  <c r="BY14" i="16" s="1"/>
  <c r="CB14" i="16" s="1"/>
  <c r="CE14" i="16" s="1"/>
  <c r="CH14" i="16" s="1"/>
  <c r="CK14" i="16" s="1"/>
  <c r="CN14" i="16" s="1"/>
  <c r="CQ14" i="16" s="1"/>
  <c r="CT14" i="16" s="1"/>
  <c r="CW14" i="16" s="1"/>
  <c r="CZ14" i="16" s="1"/>
  <c r="DC14" i="16" s="1"/>
  <c r="DF14" i="16" s="1"/>
  <c r="DI14" i="16" s="1"/>
  <c r="DL14" i="16" s="1"/>
  <c r="DO14" i="16" s="1"/>
  <c r="DR14" i="16" s="1"/>
  <c r="DU14" i="16" s="1"/>
  <c r="DX14" i="16" s="1"/>
  <c r="EA14" i="16" s="1"/>
  <c r="ED14" i="16" s="1"/>
  <c r="EG14" i="16" s="1"/>
  <c r="EJ14" i="16" s="1"/>
  <c r="EM14" i="16" s="1"/>
  <c r="EP14" i="16" s="1"/>
  <c r="ES14" i="16" s="1"/>
  <c r="EV14" i="16" s="1"/>
  <c r="EY14" i="16" s="1"/>
  <c r="FB14" i="16" s="1"/>
  <c r="FE14" i="16" s="1"/>
  <c r="FH14" i="16" s="1"/>
  <c r="FK14" i="16" s="1"/>
  <c r="FN14" i="16" s="1"/>
  <c r="FQ14" i="16" s="1"/>
  <c r="FT14" i="16" s="1"/>
  <c r="FW14" i="16" s="1"/>
  <c r="FZ14" i="16" s="1"/>
  <c r="GC14" i="16" s="1"/>
  <c r="AK14" i="16"/>
  <c r="AN14" i="16" s="1"/>
  <c r="AQ14" i="16" s="1"/>
  <c r="AT14" i="16" s="1"/>
  <c r="AW14" i="16" s="1"/>
  <c r="AZ14" i="16" s="1"/>
  <c r="BC14" i="16" s="1"/>
  <c r="BF14" i="16" s="1"/>
  <c r="BI14" i="16" s="1"/>
  <c r="BL14" i="16" s="1"/>
  <c r="BO14" i="16" s="1"/>
  <c r="BR14" i="16" s="1"/>
  <c r="BU14" i="16" s="1"/>
  <c r="BX14" i="16" s="1"/>
  <c r="CA14" i="16" s="1"/>
  <c r="CD14" i="16" s="1"/>
  <c r="CG14" i="16" s="1"/>
  <c r="CJ14" i="16" s="1"/>
  <c r="CM14" i="16" s="1"/>
  <c r="CP14" i="16" s="1"/>
  <c r="CS14" i="16" s="1"/>
  <c r="CV14" i="16" s="1"/>
  <c r="CY14" i="16" s="1"/>
  <c r="DB14" i="16" s="1"/>
  <c r="DE14" i="16" s="1"/>
  <c r="DH14" i="16" s="1"/>
  <c r="DK14" i="16" s="1"/>
  <c r="DN14" i="16" s="1"/>
  <c r="DQ14" i="16" s="1"/>
  <c r="DT14" i="16" s="1"/>
  <c r="DW14" i="16" s="1"/>
  <c r="DZ14" i="16" s="1"/>
  <c r="EC14" i="16" s="1"/>
  <c r="EF14" i="16" s="1"/>
  <c r="EI14" i="16" s="1"/>
  <c r="EL14" i="16" s="1"/>
  <c r="EO14" i="16" s="1"/>
  <c r="ER14" i="16" s="1"/>
  <c r="EU14" i="16" s="1"/>
  <c r="EX14" i="16" s="1"/>
  <c r="FA14" i="16" s="1"/>
  <c r="FD14" i="16" s="1"/>
  <c r="FG14" i="16" s="1"/>
  <c r="FJ14" i="16" s="1"/>
  <c r="FM14" i="16" s="1"/>
  <c r="FP14" i="16" s="1"/>
  <c r="FS14" i="16" s="1"/>
  <c r="FV14" i="16" s="1"/>
  <c r="FY14" i="16" s="1"/>
  <c r="GB14" i="16" s="1"/>
  <c r="GE14" i="16" s="1"/>
  <c r="S14" i="16"/>
  <c r="V14" i="16" s="1"/>
  <c r="Y14" i="16" s="1"/>
  <c r="AB14" i="16" s="1"/>
  <c r="AE14" i="16" s="1"/>
  <c r="AH14" i="16" s="1"/>
  <c r="M14" i="16"/>
  <c r="P14" i="16" s="1"/>
  <c r="K14" i="16"/>
  <c r="N14" i="16" s="1"/>
  <c r="Q14" i="16" s="1"/>
  <c r="T14" i="16" s="1"/>
  <c r="W14" i="16" s="1"/>
  <c r="Z14" i="16" s="1"/>
  <c r="AC14" i="16" s="1"/>
  <c r="AF14" i="16" s="1"/>
  <c r="AI14" i="16" s="1"/>
  <c r="AL14" i="16" s="1"/>
  <c r="AO14" i="16" s="1"/>
  <c r="J14" i="16"/>
  <c r="G14" i="16"/>
  <c r="F14" i="16"/>
  <c r="I14" i="16" s="1"/>
  <c r="L14" i="16" s="1"/>
  <c r="O14" i="16" s="1"/>
  <c r="R14" i="16" s="1"/>
  <c r="U14" i="16" s="1"/>
  <c r="X14" i="16" s="1"/>
  <c r="AA14" i="16" s="1"/>
  <c r="AD14" i="16" s="1"/>
  <c r="AG14" i="16" s="1"/>
  <c r="AJ14" i="16" s="1"/>
  <c r="AM14" i="16" s="1"/>
  <c r="AP14" i="16" s="1"/>
  <c r="AS14" i="16" s="1"/>
  <c r="AV14" i="16" s="1"/>
  <c r="AY14" i="16" s="1"/>
  <c r="BB14" i="16" s="1"/>
  <c r="BE14" i="16" s="1"/>
  <c r="BH14" i="16" s="1"/>
  <c r="BK14" i="16" s="1"/>
  <c r="BN14" i="16" s="1"/>
  <c r="BQ14" i="16" s="1"/>
  <c r="BT14" i="16" s="1"/>
  <c r="BW14" i="16" s="1"/>
  <c r="BZ14" i="16" s="1"/>
  <c r="CC14" i="16" s="1"/>
  <c r="CF14" i="16" s="1"/>
  <c r="CI14" i="16" s="1"/>
  <c r="CL14" i="16" s="1"/>
  <c r="CO14" i="16" s="1"/>
  <c r="CR14" i="16" s="1"/>
  <c r="CU14" i="16" s="1"/>
  <c r="CX14" i="16" s="1"/>
  <c r="DA14" i="16" s="1"/>
  <c r="DD14" i="16" s="1"/>
  <c r="DG14" i="16" s="1"/>
  <c r="DJ14" i="16" s="1"/>
  <c r="DM14" i="16" s="1"/>
  <c r="DP14" i="16" s="1"/>
  <c r="DS14" i="16" s="1"/>
  <c r="DV14" i="16" s="1"/>
  <c r="DY14" i="16" s="1"/>
  <c r="EB14" i="16" s="1"/>
  <c r="EE14" i="16" s="1"/>
  <c r="EH14" i="16" s="1"/>
  <c r="EK14" i="16" s="1"/>
  <c r="EN14" i="16" s="1"/>
  <c r="EQ14" i="16" s="1"/>
  <c r="ET14" i="16" s="1"/>
  <c r="EW14" i="16" s="1"/>
  <c r="EZ14" i="16" s="1"/>
  <c r="FC14" i="16" s="1"/>
  <c r="FF14" i="16" s="1"/>
  <c r="FI14" i="16" s="1"/>
  <c r="FL14" i="16" s="1"/>
  <c r="FO14" i="16" s="1"/>
  <c r="FR14" i="16" s="1"/>
  <c r="FU14" i="16" s="1"/>
  <c r="FX14" i="16" s="1"/>
  <c r="GA14" i="16" s="1"/>
  <c r="GD14" i="16" s="1"/>
  <c r="E14" i="16"/>
  <c r="H14" i="16" s="1"/>
  <c r="DC13" i="16"/>
  <c r="DF13" i="16" s="1"/>
  <c r="DI13" i="16" s="1"/>
  <c r="DL13" i="16" s="1"/>
  <c r="DO13" i="16" s="1"/>
  <c r="DR13" i="16" s="1"/>
  <c r="DU13" i="16" s="1"/>
  <c r="DX13" i="16" s="1"/>
  <c r="EA13" i="16" s="1"/>
  <c r="ED13" i="16" s="1"/>
  <c r="EG13" i="16" s="1"/>
  <c r="EJ13" i="16" s="1"/>
  <c r="EM13" i="16" s="1"/>
  <c r="EP13" i="16" s="1"/>
  <c r="ES13" i="16" s="1"/>
  <c r="EV13" i="16" s="1"/>
  <c r="EY13" i="16" s="1"/>
  <c r="FB13" i="16" s="1"/>
  <c r="FE13" i="16" s="1"/>
  <c r="FH13" i="16" s="1"/>
  <c r="FK13" i="16" s="1"/>
  <c r="FN13" i="16" s="1"/>
  <c r="FQ13" i="16" s="1"/>
  <c r="FT13" i="16" s="1"/>
  <c r="FW13" i="16" s="1"/>
  <c r="FZ13" i="16" s="1"/>
  <c r="GC13" i="16" s="1"/>
  <c r="AJ13" i="16"/>
  <c r="AM13" i="16" s="1"/>
  <c r="AP13" i="16" s="1"/>
  <c r="AS13" i="16" s="1"/>
  <c r="AV13" i="16" s="1"/>
  <c r="AY13" i="16" s="1"/>
  <c r="BB13" i="16" s="1"/>
  <c r="BE13" i="16" s="1"/>
  <c r="BH13" i="16" s="1"/>
  <c r="BK13" i="16" s="1"/>
  <c r="BN13" i="16" s="1"/>
  <c r="BQ13" i="16" s="1"/>
  <c r="BT13" i="16" s="1"/>
  <c r="BW13" i="16" s="1"/>
  <c r="BZ13" i="16" s="1"/>
  <c r="CC13" i="16" s="1"/>
  <c r="CF13" i="16" s="1"/>
  <c r="CI13" i="16" s="1"/>
  <c r="CL13" i="16" s="1"/>
  <c r="CO13" i="16" s="1"/>
  <c r="CR13" i="16" s="1"/>
  <c r="CU13" i="16" s="1"/>
  <c r="CX13" i="16" s="1"/>
  <c r="DA13" i="16" s="1"/>
  <c r="DD13" i="16" s="1"/>
  <c r="DG13" i="16" s="1"/>
  <c r="DJ13" i="16" s="1"/>
  <c r="DM13" i="16" s="1"/>
  <c r="DP13" i="16" s="1"/>
  <c r="DS13" i="16" s="1"/>
  <c r="DV13" i="16" s="1"/>
  <c r="DY13" i="16" s="1"/>
  <c r="EB13" i="16" s="1"/>
  <c r="EE13" i="16" s="1"/>
  <c r="EH13" i="16" s="1"/>
  <c r="EK13" i="16" s="1"/>
  <c r="EN13" i="16" s="1"/>
  <c r="EQ13" i="16" s="1"/>
  <c r="ET13" i="16" s="1"/>
  <c r="EW13" i="16" s="1"/>
  <c r="EZ13" i="16" s="1"/>
  <c r="FC13" i="16" s="1"/>
  <c r="FF13" i="16" s="1"/>
  <c r="FI13" i="16" s="1"/>
  <c r="FL13" i="16" s="1"/>
  <c r="FO13" i="16" s="1"/>
  <c r="FR13" i="16" s="1"/>
  <c r="FU13" i="16" s="1"/>
  <c r="FX13" i="16" s="1"/>
  <c r="GA13" i="16" s="1"/>
  <c r="GD13" i="16" s="1"/>
  <c r="T13" i="16"/>
  <c r="W13" i="16" s="1"/>
  <c r="Z13" i="16" s="1"/>
  <c r="AC13" i="16" s="1"/>
  <c r="AF13" i="16" s="1"/>
  <c r="AI13" i="16" s="1"/>
  <c r="AL13" i="16" s="1"/>
  <c r="AO13" i="16" s="1"/>
  <c r="AR13" i="16" s="1"/>
  <c r="AU13" i="16" s="1"/>
  <c r="AX13" i="16" s="1"/>
  <c r="BA13" i="16" s="1"/>
  <c r="BD13" i="16" s="1"/>
  <c r="BG13" i="16" s="1"/>
  <c r="BJ13" i="16" s="1"/>
  <c r="BM13" i="16" s="1"/>
  <c r="BP13" i="16" s="1"/>
  <c r="BS13" i="16" s="1"/>
  <c r="BV13" i="16" s="1"/>
  <c r="BY13" i="16" s="1"/>
  <c r="CB13" i="16" s="1"/>
  <c r="CE13" i="16" s="1"/>
  <c r="CH13" i="16" s="1"/>
  <c r="CK13" i="16" s="1"/>
  <c r="CN13" i="16" s="1"/>
  <c r="CQ13" i="16" s="1"/>
  <c r="CT13" i="16" s="1"/>
  <c r="CW13" i="16" s="1"/>
  <c r="CZ13" i="16" s="1"/>
  <c r="R13" i="16"/>
  <c r="U13" i="16" s="1"/>
  <c r="X13" i="16" s="1"/>
  <c r="AA13" i="16" s="1"/>
  <c r="AD13" i="16" s="1"/>
  <c r="AG13" i="16" s="1"/>
  <c r="L13" i="16"/>
  <c r="O13" i="16" s="1"/>
  <c r="J13" i="16"/>
  <c r="M13" i="16" s="1"/>
  <c r="P13" i="16" s="1"/>
  <c r="S13" i="16" s="1"/>
  <c r="V13" i="16" s="1"/>
  <c r="Y13" i="16" s="1"/>
  <c r="AB13" i="16" s="1"/>
  <c r="AE13" i="16" s="1"/>
  <c r="AH13" i="16" s="1"/>
  <c r="AK13" i="16" s="1"/>
  <c r="AN13" i="16" s="1"/>
  <c r="AQ13" i="16" s="1"/>
  <c r="AT13" i="16" s="1"/>
  <c r="AW13" i="16" s="1"/>
  <c r="AZ13" i="16" s="1"/>
  <c r="BC13" i="16" s="1"/>
  <c r="BF13" i="16" s="1"/>
  <c r="BI13" i="16" s="1"/>
  <c r="BL13" i="16" s="1"/>
  <c r="BO13" i="16" s="1"/>
  <c r="BR13" i="16" s="1"/>
  <c r="BU13" i="16" s="1"/>
  <c r="BX13" i="16" s="1"/>
  <c r="CA13" i="16" s="1"/>
  <c r="CD13" i="16" s="1"/>
  <c r="CG13" i="16" s="1"/>
  <c r="CJ13" i="16" s="1"/>
  <c r="CM13" i="16" s="1"/>
  <c r="CP13" i="16" s="1"/>
  <c r="CS13" i="16" s="1"/>
  <c r="CV13" i="16" s="1"/>
  <c r="CY13" i="16" s="1"/>
  <c r="DB13" i="16" s="1"/>
  <c r="DE13" i="16" s="1"/>
  <c r="DH13" i="16" s="1"/>
  <c r="DK13" i="16" s="1"/>
  <c r="DN13" i="16" s="1"/>
  <c r="DQ13" i="16" s="1"/>
  <c r="DT13" i="16" s="1"/>
  <c r="DW13" i="16" s="1"/>
  <c r="DZ13" i="16" s="1"/>
  <c r="EC13" i="16" s="1"/>
  <c r="EF13" i="16" s="1"/>
  <c r="EI13" i="16" s="1"/>
  <c r="EL13" i="16" s="1"/>
  <c r="EO13" i="16" s="1"/>
  <c r="ER13" i="16" s="1"/>
  <c r="EU13" i="16" s="1"/>
  <c r="EX13" i="16" s="1"/>
  <c r="FA13" i="16" s="1"/>
  <c r="FD13" i="16" s="1"/>
  <c r="FG13" i="16" s="1"/>
  <c r="FJ13" i="16" s="1"/>
  <c r="FM13" i="16" s="1"/>
  <c r="FP13" i="16" s="1"/>
  <c r="FS13" i="16" s="1"/>
  <c r="FV13" i="16" s="1"/>
  <c r="FY13" i="16" s="1"/>
  <c r="GB13" i="16" s="1"/>
  <c r="GE13" i="16" s="1"/>
  <c r="I13" i="16"/>
  <c r="G13" i="16"/>
  <c r="F13" i="16"/>
  <c r="E13" i="16"/>
  <c r="H13" i="16" s="1"/>
  <c r="K13" i="16" s="1"/>
  <c r="N13" i="16" s="1"/>
  <c r="Q13" i="16" s="1"/>
  <c r="AG12" i="16"/>
  <c r="AJ12" i="16" s="1"/>
  <c r="AM12" i="16" s="1"/>
  <c r="AP12" i="16" s="1"/>
  <c r="AS12" i="16" s="1"/>
  <c r="AV12" i="16" s="1"/>
  <c r="AY12" i="16" s="1"/>
  <c r="BB12" i="16" s="1"/>
  <c r="BE12" i="16" s="1"/>
  <c r="BH12" i="16" s="1"/>
  <c r="BK12" i="16" s="1"/>
  <c r="BN12" i="16" s="1"/>
  <c r="BQ12" i="16" s="1"/>
  <c r="BT12" i="16" s="1"/>
  <c r="BW12" i="16" s="1"/>
  <c r="BZ12" i="16" s="1"/>
  <c r="CC12" i="16" s="1"/>
  <c r="CF12" i="16" s="1"/>
  <c r="CI12" i="16" s="1"/>
  <c r="CL12" i="16" s="1"/>
  <c r="CO12" i="16" s="1"/>
  <c r="CR12" i="16" s="1"/>
  <c r="CU12" i="16" s="1"/>
  <c r="CX12" i="16" s="1"/>
  <c r="DA12" i="16" s="1"/>
  <c r="DD12" i="16" s="1"/>
  <c r="DG12" i="16" s="1"/>
  <c r="DJ12" i="16" s="1"/>
  <c r="DM12" i="16" s="1"/>
  <c r="DP12" i="16" s="1"/>
  <c r="DS12" i="16" s="1"/>
  <c r="DV12" i="16" s="1"/>
  <c r="DY12" i="16" s="1"/>
  <c r="EB12" i="16" s="1"/>
  <c r="EE12" i="16" s="1"/>
  <c r="EH12" i="16" s="1"/>
  <c r="EK12" i="16" s="1"/>
  <c r="EN12" i="16" s="1"/>
  <c r="EQ12" i="16" s="1"/>
  <c r="ET12" i="16" s="1"/>
  <c r="EW12" i="16" s="1"/>
  <c r="EZ12" i="16" s="1"/>
  <c r="FC12" i="16" s="1"/>
  <c r="FF12" i="16" s="1"/>
  <c r="FI12" i="16" s="1"/>
  <c r="FL12" i="16" s="1"/>
  <c r="FO12" i="16" s="1"/>
  <c r="FR12" i="16" s="1"/>
  <c r="FU12" i="16" s="1"/>
  <c r="FX12" i="16" s="1"/>
  <c r="GA12" i="16" s="1"/>
  <c r="GD12" i="16" s="1"/>
  <c r="I12" i="16"/>
  <c r="L12" i="16" s="1"/>
  <c r="O12" i="16" s="1"/>
  <c r="R12" i="16" s="1"/>
  <c r="U12" i="16" s="1"/>
  <c r="X12" i="16" s="1"/>
  <c r="AA12" i="16" s="1"/>
  <c r="AD12" i="16" s="1"/>
  <c r="G12" i="16"/>
  <c r="J12" i="16" s="1"/>
  <c r="M12" i="16" s="1"/>
  <c r="P12" i="16" s="1"/>
  <c r="S12" i="16" s="1"/>
  <c r="V12" i="16" s="1"/>
  <c r="Y12" i="16" s="1"/>
  <c r="AB12" i="16" s="1"/>
  <c r="AE12" i="16" s="1"/>
  <c r="AH12" i="16" s="1"/>
  <c r="AK12" i="16" s="1"/>
  <c r="AN12" i="16" s="1"/>
  <c r="AQ12" i="16" s="1"/>
  <c r="AT12" i="16" s="1"/>
  <c r="AW12" i="16" s="1"/>
  <c r="AZ12" i="16" s="1"/>
  <c r="BC12" i="16" s="1"/>
  <c r="BF12" i="16" s="1"/>
  <c r="BI12" i="16" s="1"/>
  <c r="BL12" i="16" s="1"/>
  <c r="BO12" i="16" s="1"/>
  <c r="BR12" i="16" s="1"/>
  <c r="BU12" i="16" s="1"/>
  <c r="BX12" i="16" s="1"/>
  <c r="CA12" i="16" s="1"/>
  <c r="CD12" i="16" s="1"/>
  <c r="CG12" i="16" s="1"/>
  <c r="CJ12" i="16" s="1"/>
  <c r="CM12" i="16" s="1"/>
  <c r="CP12" i="16" s="1"/>
  <c r="CS12" i="16" s="1"/>
  <c r="CV12" i="16" s="1"/>
  <c r="CY12" i="16" s="1"/>
  <c r="DB12" i="16" s="1"/>
  <c r="DE12" i="16" s="1"/>
  <c r="DH12" i="16" s="1"/>
  <c r="DK12" i="16" s="1"/>
  <c r="DN12" i="16" s="1"/>
  <c r="DQ12" i="16" s="1"/>
  <c r="DT12" i="16" s="1"/>
  <c r="DW12" i="16" s="1"/>
  <c r="DZ12" i="16" s="1"/>
  <c r="EC12" i="16" s="1"/>
  <c r="EF12" i="16" s="1"/>
  <c r="EI12" i="16" s="1"/>
  <c r="EL12" i="16" s="1"/>
  <c r="EO12" i="16" s="1"/>
  <c r="ER12" i="16" s="1"/>
  <c r="EU12" i="16" s="1"/>
  <c r="EX12" i="16" s="1"/>
  <c r="FA12" i="16" s="1"/>
  <c r="FD12" i="16" s="1"/>
  <c r="FG12" i="16" s="1"/>
  <c r="FJ12" i="16" s="1"/>
  <c r="FM12" i="16" s="1"/>
  <c r="FP12" i="16" s="1"/>
  <c r="FS12" i="16" s="1"/>
  <c r="FV12" i="16" s="1"/>
  <c r="FY12" i="16" s="1"/>
  <c r="GB12" i="16" s="1"/>
  <c r="GE12" i="16" s="1"/>
  <c r="F12" i="16"/>
  <c r="E12" i="16"/>
  <c r="H12" i="16" s="1"/>
  <c r="K12" i="16" s="1"/>
  <c r="N12" i="16" s="1"/>
  <c r="Q12" i="16" s="1"/>
  <c r="T12" i="16" s="1"/>
  <c r="W12" i="16" s="1"/>
  <c r="Z12" i="16" s="1"/>
  <c r="AC12" i="16" s="1"/>
  <c r="AF12" i="16" s="1"/>
  <c r="AI12" i="16" s="1"/>
  <c r="AL12" i="16" s="1"/>
  <c r="AO12" i="16" s="1"/>
  <c r="AR12" i="16" s="1"/>
  <c r="AU12" i="16" s="1"/>
  <c r="AX12" i="16" s="1"/>
  <c r="BA12" i="16" s="1"/>
  <c r="BD12" i="16" s="1"/>
  <c r="BG12" i="16" s="1"/>
  <c r="BJ12" i="16" s="1"/>
  <c r="BM12" i="16" s="1"/>
  <c r="BP12" i="16" s="1"/>
  <c r="BS12" i="16" s="1"/>
  <c r="BV12" i="16" s="1"/>
  <c r="BY12" i="16" s="1"/>
  <c r="CB12" i="16" s="1"/>
  <c r="CE12" i="16" s="1"/>
  <c r="CH12" i="16" s="1"/>
  <c r="CK12" i="16" s="1"/>
  <c r="CN12" i="16" s="1"/>
  <c r="CQ12" i="16" s="1"/>
  <c r="CT12" i="16" s="1"/>
  <c r="CW12" i="16" s="1"/>
  <c r="CZ12" i="16" s="1"/>
  <c r="DC12" i="16" s="1"/>
  <c r="DF12" i="16" s="1"/>
  <c r="DI12" i="16" s="1"/>
  <c r="DL12" i="16" s="1"/>
  <c r="DO12" i="16" s="1"/>
  <c r="DR12" i="16" s="1"/>
  <c r="DU12" i="16" s="1"/>
  <c r="DX12" i="16" s="1"/>
  <c r="EA12" i="16" s="1"/>
  <c r="ED12" i="16" s="1"/>
  <c r="EG12" i="16" s="1"/>
  <c r="EJ12" i="16" s="1"/>
  <c r="EM12" i="16" s="1"/>
  <c r="EP12" i="16" s="1"/>
  <c r="ES12" i="16" s="1"/>
  <c r="EV12" i="16" s="1"/>
  <c r="EY12" i="16" s="1"/>
  <c r="FB12" i="16" s="1"/>
  <c r="FE12" i="16" s="1"/>
  <c r="FH12" i="16" s="1"/>
  <c r="FK12" i="16" s="1"/>
  <c r="FN12" i="16" s="1"/>
  <c r="FQ12" i="16" s="1"/>
  <c r="FT12" i="16" s="1"/>
  <c r="FW12" i="16" s="1"/>
  <c r="FZ12" i="16" s="1"/>
  <c r="GC12" i="16" s="1"/>
  <c r="U11" i="16"/>
  <c r="X11" i="16" s="1"/>
  <c r="AA11" i="16" s="1"/>
  <c r="AD11" i="16" s="1"/>
  <c r="AG11" i="16" s="1"/>
  <c r="AJ11" i="16" s="1"/>
  <c r="AM11" i="16" s="1"/>
  <c r="AP11" i="16" s="1"/>
  <c r="AS11" i="16" s="1"/>
  <c r="AV11" i="16" s="1"/>
  <c r="AY11" i="16" s="1"/>
  <c r="BB11" i="16" s="1"/>
  <c r="BE11" i="16" s="1"/>
  <c r="BH11" i="16" s="1"/>
  <c r="BK11" i="16" s="1"/>
  <c r="BN11" i="16" s="1"/>
  <c r="BQ11" i="16" s="1"/>
  <c r="BT11" i="16" s="1"/>
  <c r="BW11" i="16" s="1"/>
  <c r="BZ11" i="16" s="1"/>
  <c r="CC11" i="16" s="1"/>
  <c r="CF11" i="16" s="1"/>
  <c r="CI11" i="16" s="1"/>
  <c r="CL11" i="16" s="1"/>
  <c r="CO11" i="16" s="1"/>
  <c r="CR11" i="16" s="1"/>
  <c r="CU11" i="16" s="1"/>
  <c r="CX11" i="16" s="1"/>
  <c r="DA11" i="16" s="1"/>
  <c r="DD11" i="16" s="1"/>
  <c r="DG11" i="16" s="1"/>
  <c r="DJ11" i="16" s="1"/>
  <c r="DM11" i="16" s="1"/>
  <c r="DP11" i="16" s="1"/>
  <c r="DS11" i="16" s="1"/>
  <c r="DV11" i="16" s="1"/>
  <c r="DY11" i="16" s="1"/>
  <c r="EB11" i="16" s="1"/>
  <c r="EE11" i="16" s="1"/>
  <c r="EH11" i="16" s="1"/>
  <c r="EK11" i="16" s="1"/>
  <c r="EN11" i="16" s="1"/>
  <c r="EQ11" i="16" s="1"/>
  <c r="ET11" i="16" s="1"/>
  <c r="EW11" i="16" s="1"/>
  <c r="EZ11" i="16" s="1"/>
  <c r="FC11" i="16" s="1"/>
  <c r="FF11" i="16" s="1"/>
  <c r="FI11" i="16" s="1"/>
  <c r="FL11" i="16" s="1"/>
  <c r="FO11" i="16" s="1"/>
  <c r="FR11" i="16" s="1"/>
  <c r="FU11" i="16" s="1"/>
  <c r="FX11" i="16" s="1"/>
  <c r="GA11" i="16" s="1"/>
  <c r="GD11" i="16" s="1"/>
  <c r="G11" i="16"/>
  <c r="J11" i="16" s="1"/>
  <c r="M11" i="16" s="1"/>
  <c r="P11" i="16" s="1"/>
  <c r="S11" i="16" s="1"/>
  <c r="V11" i="16" s="1"/>
  <c r="Y11" i="16" s="1"/>
  <c r="AB11" i="16" s="1"/>
  <c r="AE11" i="16" s="1"/>
  <c r="AH11" i="16" s="1"/>
  <c r="AK11" i="16" s="1"/>
  <c r="AN11" i="16" s="1"/>
  <c r="AQ11" i="16" s="1"/>
  <c r="AT11" i="16" s="1"/>
  <c r="AW11" i="16" s="1"/>
  <c r="AZ11" i="16" s="1"/>
  <c r="BC11" i="16" s="1"/>
  <c r="BF11" i="16" s="1"/>
  <c r="BI11" i="16" s="1"/>
  <c r="BL11" i="16" s="1"/>
  <c r="BO11" i="16" s="1"/>
  <c r="BR11" i="16" s="1"/>
  <c r="BU11" i="16" s="1"/>
  <c r="BX11" i="16" s="1"/>
  <c r="CA11" i="16" s="1"/>
  <c r="CD11" i="16" s="1"/>
  <c r="CG11" i="16" s="1"/>
  <c r="CJ11" i="16" s="1"/>
  <c r="CM11" i="16" s="1"/>
  <c r="CP11" i="16" s="1"/>
  <c r="CS11" i="16" s="1"/>
  <c r="CV11" i="16" s="1"/>
  <c r="CY11" i="16" s="1"/>
  <c r="DB11" i="16" s="1"/>
  <c r="DE11" i="16" s="1"/>
  <c r="DH11" i="16" s="1"/>
  <c r="DK11" i="16" s="1"/>
  <c r="DN11" i="16" s="1"/>
  <c r="DQ11" i="16" s="1"/>
  <c r="DT11" i="16" s="1"/>
  <c r="DW11" i="16" s="1"/>
  <c r="DZ11" i="16" s="1"/>
  <c r="EC11" i="16" s="1"/>
  <c r="EF11" i="16" s="1"/>
  <c r="EI11" i="16" s="1"/>
  <c r="EL11" i="16" s="1"/>
  <c r="EO11" i="16" s="1"/>
  <c r="ER11" i="16" s="1"/>
  <c r="EU11" i="16" s="1"/>
  <c r="EX11" i="16" s="1"/>
  <c r="FA11" i="16" s="1"/>
  <c r="FD11" i="16" s="1"/>
  <c r="FG11" i="16" s="1"/>
  <c r="FJ11" i="16" s="1"/>
  <c r="FM11" i="16" s="1"/>
  <c r="FP11" i="16" s="1"/>
  <c r="FS11" i="16" s="1"/>
  <c r="FV11" i="16" s="1"/>
  <c r="FY11" i="16" s="1"/>
  <c r="GB11" i="16" s="1"/>
  <c r="GE11" i="16" s="1"/>
  <c r="F11" i="16"/>
  <c r="I11" i="16" s="1"/>
  <c r="L11" i="16" s="1"/>
  <c r="O11" i="16" s="1"/>
  <c r="R11" i="16" s="1"/>
  <c r="E11" i="16"/>
  <c r="H11" i="16" s="1"/>
  <c r="K11" i="16" s="1"/>
  <c r="N11" i="16" s="1"/>
  <c r="Q11" i="16" s="1"/>
  <c r="T11" i="16" s="1"/>
  <c r="W11" i="16" s="1"/>
  <c r="Z11" i="16" s="1"/>
  <c r="AC11" i="16" s="1"/>
  <c r="AF11" i="16" s="1"/>
  <c r="AI11" i="16" s="1"/>
  <c r="AL11" i="16" s="1"/>
  <c r="AO11" i="16" s="1"/>
  <c r="AR11" i="16" s="1"/>
  <c r="AU11" i="16" s="1"/>
  <c r="AX11" i="16" s="1"/>
  <c r="BA11" i="16" s="1"/>
  <c r="BD11" i="16" s="1"/>
  <c r="BG11" i="16" s="1"/>
  <c r="BJ11" i="16" s="1"/>
  <c r="BM11" i="16" s="1"/>
  <c r="BP11" i="16" s="1"/>
  <c r="BS11" i="16" s="1"/>
  <c r="BV11" i="16" s="1"/>
  <c r="BY11" i="16" s="1"/>
  <c r="CB11" i="16" s="1"/>
  <c r="CE11" i="16" s="1"/>
  <c r="CH11" i="16" s="1"/>
  <c r="CK11" i="16" s="1"/>
  <c r="CN11" i="16" s="1"/>
  <c r="CQ11" i="16" s="1"/>
  <c r="CT11" i="16" s="1"/>
  <c r="CW11" i="16" s="1"/>
  <c r="CZ11" i="16" s="1"/>
  <c r="DC11" i="16" s="1"/>
  <c r="DF11" i="16" s="1"/>
  <c r="DI11" i="16" s="1"/>
  <c r="DL11" i="16" s="1"/>
  <c r="DO11" i="16" s="1"/>
  <c r="DR11" i="16" s="1"/>
  <c r="DU11" i="16" s="1"/>
  <c r="DX11" i="16" s="1"/>
  <c r="EA11" i="16" s="1"/>
  <c r="ED11" i="16" s="1"/>
  <c r="EG11" i="16" s="1"/>
  <c r="EJ11" i="16" s="1"/>
  <c r="EM11" i="16" s="1"/>
  <c r="EP11" i="16" s="1"/>
  <c r="ES11" i="16" s="1"/>
  <c r="EV11" i="16" s="1"/>
  <c r="EY11" i="16" s="1"/>
  <c r="FB11" i="16" s="1"/>
  <c r="FE11" i="16" s="1"/>
  <c r="FH11" i="16" s="1"/>
  <c r="FK11" i="16" s="1"/>
  <c r="FN11" i="16" s="1"/>
  <c r="FQ11" i="16" s="1"/>
  <c r="FT11" i="16" s="1"/>
  <c r="FW11" i="16" s="1"/>
  <c r="FZ11" i="16" s="1"/>
  <c r="GC11" i="16" s="1"/>
  <c r="AC10" i="16"/>
  <c r="AF10" i="16" s="1"/>
  <c r="AI10" i="16" s="1"/>
  <c r="AL10" i="16" s="1"/>
  <c r="AO10" i="16" s="1"/>
  <c r="AR10" i="16" s="1"/>
  <c r="AU10" i="16" s="1"/>
  <c r="AX10" i="16" s="1"/>
  <c r="BA10" i="16" s="1"/>
  <c r="BD10" i="16" s="1"/>
  <c r="BG10" i="16" s="1"/>
  <c r="BJ10" i="16" s="1"/>
  <c r="BM10" i="16" s="1"/>
  <c r="BP10" i="16" s="1"/>
  <c r="BS10" i="16" s="1"/>
  <c r="BV10" i="16" s="1"/>
  <c r="BY10" i="16" s="1"/>
  <c r="CB10" i="16" s="1"/>
  <c r="CE10" i="16" s="1"/>
  <c r="CH10" i="16" s="1"/>
  <c r="CK10" i="16" s="1"/>
  <c r="CN10" i="16" s="1"/>
  <c r="CQ10" i="16" s="1"/>
  <c r="CT10" i="16" s="1"/>
  <c r="CW10" i="16" s="1"/>
  <c r="CZ10" i="16" s="1"/>
  <c r="DC10" i="16" s="1"/>
  <c r="DF10" i="16" s="1"/>
  <c r="DI10" i="16" s="1"/>
  <c r="DL10" i="16" s="1"/>
  <c r="DO10" i="16" s="1"/>
  <c r="DR10" i="16" s="1"/>
  <c r="DU10" i="16" s="1"/>
  <c r="DX10" i="16" s="1"/>
  <c r="EA10" i="16" s="1"/>
  <c r="ED10" i="16" s="1"/>
  <c r="EG10" i="16" s="1"/>
  <c r="EJ10" i="16" s="1"/>
  <c r="EM10" i="16" s="1"/>
  <c r="EP10" i="16" s="1"/>
  <c r="ES10" i="16" s="1"/>
  <c r="EV10" i="16" s="1"/>
  <c r="EY10" i="16" s="1"/>
  <c r="FB10" i="16" s="1"/>
  <c r="FE10" i="16" s="1"/>
  <c r="FH10" i="16" s="1"/>
  <c r="FK10" i="16" s="1"/>
  <c r="FN10" i="16" s="1"/>
  <c r="FQ10" i="16" s="1"/>
  <c r="FT10" i="16" s="1"/>
  <c r="FW10" i="16" s="1"/>
  <c r="FZ10" i="16" s="1"/>
  <c r="GC10" i="16" s="1"/>
  <c r="S10" i="16"/>
  <c r="V10" i="16" s="1"/>
  <c r="Y10" i="16" s="1"/>
  <c r="AB10" i="16" s="1"/>
  <c r="AE10" i="16" s="1"/>
  <c r="AH10" i="16" s="1"/>
  <c r="AK10" i="16" s="1"/>
  <c r="AN10" i="16" s="1"/>
  <c r="AQ10" i="16" s="1"/>
  <c r="AT10" i="16" s="1"/>
  <c r="AW10" i="16" s="1"/>
  <c r="AZ10" i="16" s="1"/>
  <c r="BC10" i="16" s="1"/>
  <c r="BF10" i="16" s="1"/>
  <c r="BI10" i="16" s="1"/>
  <c r="BL10" i="16" s="1"/>
  <c r="BO10" i="16" s="1"/>
  <c r="BR10" i="16" s="1"/>
  <c r="BU10" i="16" s="1"/>
  <c r="BX10" i="16" s="1"/>
  <c r="CA10" i="16" s="1"/>
  <c r="CD10" i="16" s="1"/>
  <c r="CG10" i="16" s="1"/>
  <c r="CJ10" i="16" s="1"/>
  <c r="CM10" i="16" s="1"/>
  <c r="CP10" i="16" s="1"/>
  <c r="CS10" i="16" s="1"/>
  <c r="CV10" i="16" s="1"/>
  <c r="CY10" i="16" s="1"/>
  <c r="DB10" i="16" s="1"/>
  <c r="DE10" i="16" s="1"/>
  <c r="DH10" i="16" s="1"/>
  <c r="DK10" i="16" s="1"/>
  <c r="DN10" i="16" s="1"/>
  <c r="DQ10" i="16" s="1"/>
  <c r="DT10" i="16" s="1"/>
  <c r="DW10" i="16" s="1"/>
  <c r="DZ10" i="16" s="1"/>
  <c r="EC10" i="16" s="1"/>
  <c r="EF10" i="16" s="1"/>
  <c r="EI10" i="16" s="1"/>
  <c r="EL10" i="16" s="1"/>
  <c r="EO10" i="16" s="1"/>
  <c r="ER10" i="16" s="1"/>
  <c r="EU10" i="16" s="1"/>
  <c r="EX10" i="16" s="1"/>
  <c r="FA10" i="16" s="1"/>
  <c r="FD10" i="16" s="1"/>
  <c r="FG10" i="16" s="1"/>
  <c r="FJ10" i="16" s="1"/>
  <c r="FM10" i="16" s="1"/>
  <c r="FP10" i="16" s="1"/>
  <c r="FS10" i="16" s="1"/>
  <c r="FV10" i="16" s="1"/>
  <c r="FY10" i="16" s="1"/>
  <c r="GB10" i="16" s="1"/>
  <c r="GE10" i="16" s="1"/>
  <c r="J10" i="16"/>
  <c r="M10" i="16" s="1"/>
  <c r="P10" i="16" s="1"/>
  <c r="I10" i="16"/>
  <c r="L10" i="16" s="1"/>
  <c r="O10" i="16" s="1"/>
  <c r="R10" i="16" s="1"/>
  <c r="U10" i="16" s="1"/>
  <c r="X10" i="16" s="1"/>
  <c r="AA10" i="16" s="1"/>
  <c r="AD10" i="16" s="1"/>
  <c r="AG10" i="16" s="1"/>
  <c r="AJ10" i="16" s="1"/>
  <c r="AM10" i="16" s="1"/>
  <c r="AP10" i="16" s="1"/>
  <c r="AS10" i="16" s="1"/>
  <c r="AV10" i="16" s="1"/>
  <c r="AY10" i="16" s="1"/>
  <c r="BB10" i="16" s="1"/>
  <c r="BE10" i="16" s="1"/>
  <c r="BH10" i="16" s="1"/>
  <c r="BK10" i="16" s="1"/>
  <c r="BN10" i="16" s="1"/>
  <c r="BQ10" i="16" s="1"/>
  <c r="BT10" i="16" s="1"/>
  <c r="BW10" i="16" s="1"/>
  <c r="BZ10" i="16" s="1"/>
  <c r="CC10" i="16" s="1"/>
  <c r="CF10" i="16" s="1"/>
  <c r="CI10" i="16" s="1"/>
  <c r="CL10" i="16" s="1"/>
  <c r="CO10" i="16" s="1"/>
  <c r="CR10" i="16" s="1"/>
  <c r="CU10" i="16" s="1"/>
  <c r="CX10" i="16" s="1"/>
  <c r="DA10" i="16" s="1"/>
  <c r="DD10" i="16" s="1"/>
  <c r="DG10" i="16" s="1"/>
  <c r="DJ10" i="16" s="1"/>
  <c r="DM10" i="16" s="1"/>
  <c r="DP10" i="16" s="1"/>
  <c r="DS10" i="16" s="1"/>
  <c r="DV10" i="16" s="1"/>
  <c r="DY10" i="16" s="1"/>
  <c r="EB10" i="16" s="1"/>
  <c r="EE10" i="16" s="1"/>
  <c r="EH10" i="16" s="1"/>
  <c r="EK10" i="16" s="1"/>
  <c r="EN10" i="16" s="1"/>
  <c r="EQ10" i="16" s="1"/>
  <c r="ET10" i="16" s="1"/>
  <c r="EW10" i="16" s="1"/>
  <c r="EZ10" i="16" s="1"/>
  <c r="FC10" i="16" s="1"/>
  <c r="FF10" i="16" s="1"/>
  <c r="FI10" i="16" s="1"/>
  <c r="FL10" i="16" s="1"/>
  <c r="FO10" i="16" s="1"/>
  <c r="FR10" i="16" s="1"/>
  <c r="FU10" i="16" s="1"/>
  <c r="FX10" i="16" s="1"/>
  <c r="GA10" i="16" s="1"/>
  <c r="GD10" i="16" s="1"/>
  <c r="G10" i="16"/>
  <c r="F10" i="16"/>
  <c r="E10" i="16"/>
  <c r="H10" i="16" s="1"/>
  <c r="K10" i="16" s="1"/>
  <c r="N10" i="16" s="1"/>
  <c r="Q10" i="16" s="1"/>
  <c r="T10" i="16" s="1"/>
  <c r="W10" i="16" s="1"/>
  <c r="Z10" i="16" s="1"/>
  <c r="M9" i="16"/>
  <c r="P9" i="16" s="1"/>
  <c r="S9" i="16" s="1"/>
  <c r="V9" i="16" s="1"/>
  <c r="Y9" i="16" s="1"/>
  <c r="AB9" i="16" s="1"/>
  <c r="AE9" i="16" s="1"/>
  <c r="AH9" i="16" s="1"/>
  <c r="AK9" i="16" s="1"/>
  <c r="AN9" i="16" s="1"/>
  <c r="AQ9" i="16" s="1"/>
  <c r="AT9" i="16" s="1"/>
  <c r="AW9" i="16" s="1"/>
  <c r="AZ9" i="16" s="1"/>
  <c r="BC9" i="16" s="1"/>
  <c r="BF9" i="16" s="1"/>
  <c r="BI9" i="16" s="1"/>
  <c r="BL9" i="16" s="1"/>
  <c r="BO9" i="16" s="1"/>
  <c r="BR9" i="16" s="1"/>
  <c r="BU9" i="16" s="1"/>
  <c r="BX9" i="16" s="1"/>
  <c r="CA9" i="16" s="1"/>
  <c r="CD9" i="16" s="1"/>
  <c r="CG9" i="16" s="1"/>
  <c r="CJ9" i="16" s="1"/>
  <c r="CM9" i="16" s="1"/>
  <c r="CP9" i="16" s="1"/>
  <c r="CS9" i="16" s="1"/>
  <c r="CV9" i="16" s="1"/>
  <c r="CY9" i="16" s="1"/>
  <c r="DB9" i="16" s="1"/>
  <c r="DE9" i="16" s="1"/>
  <c r="DH9" i="16" s="1"/>
  <c r="DK9" i="16" s="1"/>
  <c r="DN9" i="16" s="1"/>
  <c r="DQ9" i="16" s="1"/>
  <c r="DT9" i="16" s="1"/>
  <c r="DW9" i="16" s="1"/>
  <c r="DZ9" i="16" s="1"/>
  <c r="EC9" i="16" s="1"/>
  <c r="EF9" i="16" s="1"/>
  <c r="EI9" i="16" s="1"/>
  <c r="EL9" i="16" s="1"/>
  <c r="EO9" i="16" s="1"/>
  <c r="ER9" i="16" s="1"/>
  <c r="EU9" i="16" s="1"/>
  <c r="EX9" i="16" s="1"/>
  <c r="FA9" i="16" s="1"/>
  <c r="FD9" i="16" s="1"/>
  <c r="FG9" i="16" s="1"/>
  <c r="FJ9" i="16" s="1"/>
  <c r="FM9" i="16" s="1"/>
  <c r="FP9" i="16" s="1"/>
  <c r="FS9" i="16" s="1"/>
  <c r="FV9" i="16" s="1"/>
  <c r="FY9" i="16" s="1"/>
  <c r="GB9" i="16" s="1"/>
  <c r="GE9" i="16" s="1"/>
  <c r="L9" i="16"/>
  <c r="O9" i="16" s="1"/>
  <c r="R9" i="16" s="1"/>
  <c r="U9" i="16" s="1"/>
  <c r="X9" i="16" s="1"/>
  <c r="AA9" i="16" s="1"/>
  <c r="AD9" i="16" s="1"/>
  <c r="AG9" i="16" s="1"/>
  <c r="AJ9" i="16" s="1"/>
  <c r="AM9" i="16" s="1"/>
  <c r="AP9" i="16" s="1"/>
  <c r="AS9" i="16" s="1"/>
  <c r="AV9" i="16" s="1"/>
  <c r="AY9" i="16" s="1"/>
  <c r="BB9" i="16" s="1"/>
  <c r="BE9" i="16" s="1"/>
  <c r="BH9" i="16" s="1"/>
  <c r="BK9" i="16" s="1"/>
  <c r="BN9" i="16" s="1"/>
  <c r="BQ9" i="16" s="1"/>
  <c r="BT9" i="16" s="1"/>
  <c r="BW9" i="16" s="1"/>
  <c r="BZ9" i="16" s="1"/>
  <c r="CC9" i="16" s="1"/>
  <c r="CF9" i="16" s="1"/>
  <c r="CI9" i="16" s="1"/>
  <c r="CL9" i="16" s="1"/>
  <c r="CO9" i="16" s="1"/>
  <c r="CR9" i="16" s="1"/>
  <c r="CU9" i="16" s="1"/>
  <c r="CX9" i="16" s="1"/>
  <c r="DA9" i="16" s="1"/>
  <c r="DD9" i="16" s="1"/>
  <c r="DG9" i="16" s="1"/>
  <c r="DJ9" i="16" s="1"/>
  <c r="DM9" i="16" s="1"/>
  <c r="DP9" i="16" s="1"/>
  <c r="DS9" i="16" s="1"/>
  <c r="DV9" i="16" s="1"/>
  <c r="DY9" i="16" s="1"/>
  <c r="EB9" i="16" s="1"/>
  <c r="EE9" i="16" s="1"/>
  <c r="EH9" i="16" s="1"/>
  <c r="EK9" i="16" s="1"/>
  <c r="EN9" i="16" s="1"/>
  <c r="EQ9" i="16" s="1"/>
  <c r="ET9" i="16" s="1"/>
  <c r="EW9" i="16" s="1"/>
  <c r="EZ9" i="16" s="1"/>
  <c r="FC9" i="16" s="1"/>
  <c r="FF9" i="16" s="1"/>
  <c r="FI9" i="16" s="1"/>
  <c r="FL9" i="16" s="1"/>
  <c r="FO9" i="16" s="1"/>
  <c r="FR9" i="16" s="1"/>
  <c r="FU9" i="16" s="1"/>
  <c r="FX9" i="16" s="1"/>
  <c r="GA9" i="16" s="1"/>
  <c r="GD9" i="16" s="1"/>
  <c r="K9" i="16"/>
  <c r="N9" i="16" s="1"/>
  <c r="Q9" i="16" s="1"/>
  <c r="T9" i="16" s="1"/>
  <c r="W9" i="16" s="1"/>
  <c r="Z9" i="16" s="1"/>
  <c r="AC9" i="16" s="1"/>
  <c r="AF9" i="16" s="1"/>
  <c r="AI9" i="16" s="1"/>
  <c r="AL9" i="16" s="1"/>
  <c r="AO9" i="16" s="1"/>
  <c r="AR9" i="16" s="1"/>
  <c r="AU9" i="16" s="1"/>
  <c r="AX9" i="16" s="1"/>
  <c r="BA9" i="16" s="1"/>
  <c r="BD9" i="16" s="1"/>
  <c r="BG9" i="16" s="1"/>
  <c r="BJ9" i="16" s="1"/>
  <c r="BM9" i="16" s="1"/>
  <c r="BP9" i="16" s="1"/>
  <c r="BS9" i="16" s="1"/>
  <c r="BV9" i="16" s="1"/>
  <c r="BY9" i="16" s="1"/>
  <c r="CB9" i="16" s="1"/>
  <c r="CE9" i="16" s="1"/>
  <c r="CH9" i="16" s="1"/>
  <c r="CK9" i="16" s="1"/>
  <c r="CN9" i="16" s="1"/>
  <c r="CQ9" i="16" s="1"/>
  <c r="CT9" i="16" s="1"/>
  <c r="CW9" i="16" s="1"/>
  <c r="CZ9" i="16" s="1"/>
  <c r="DC9" i="16" s="1"/>
  <c r="DF9" i="16" s="1"/>
  <c r="DI9" i="16" s="1"/>
  <c r="DL9" i="16" s="1"/>
  <c r="DO9" i="16" s="1"/>
  <c r="DR9" i="16" s="1"/>
  <c r="DU9" i="16" s="1"/>
  <c r="DX9" i="16" s="1"/>
  <c r="EA9" i="16" s="1"/>
  <c r="ED9" i="16" s="1"/>
  <c r="EG9" i="16" s="1"/>
  <c r="EJ9" i="16" s="1"/>
  <c r="EM9" i="16" s="1"/>
  <c r="EP9" i="16" s="1"/>
  <c r="ES9" i="16" s="1"/>
  <c r="EV9" i="16" s="1"/>
  <c r="EY9" i="16" s="1"/>
  <c r="FB9" i="16" s="1"/>
  <c r="FE9" i="16" s="1"/>
  <c r="FH9" i="16" s="1"/>
  <c r="FK9" i="16" s="1"/>
  <c r="FN9" i="16" s="1"/>
  <c r="FQ9" i="16" s="1"/>
  <c r="FT9" i="16" s="1"/>
  <c r="FW9" i="16" s="1"/>
  <c r="FZ9" i="16" s="1"/>
  <c r="GC9" i="16" s="1"/>
  <c r="I9" i="16"/>
  <c r="G9" i="16"/>
  <c r="J9" i="16" s="1"/>
  <c r="F9" i="16"/>
  <c r="E9" i="16"/>
  <c r="H9" i="16" s="1"/>
  <c r="L8" i="16"/>
  <c r="O8" i="16" s="1"/>
  <c r="R8" i="16" s="1"/>
  <c r="U8" i="16" s="1"/>
  <c r="X8" i="16" s="1"/>
  <c r="AA8" i="16" s="1"/>
  <c r="AD8" i="16" s="1"/>
  <c r="AG8" i="16" s="1"/>
  <c r="AJ8" i="16" s="1"/>
  <c r="AM8" i="16" s="1"/>
  <c r="AP8" i="16" s="1"/>
  <c r="AS8" i="16" s="1"/>
  <c r="AV8" i="16" s="1"/>
  <c r="AY8" i="16" s="1"/>
  <c r="BB8" i="16" s="1"/>
  <c r="BE8" i="16" s="1"/>
  <c r="BH8" i="16" s="1"/>
  <c r="BK8" i="16" s="1"/>
  <c r="BN8" i="16" s="1"/>
  <c r="BQ8" i="16" s="1"/>
  <c r="BT8" i="16" s="1"/>
  <c r="BW8" i="16" s="1"/>
  <c r="BZ8" i="16" s="1"/>
  <c r="CC8" i="16" s="1"/>
  <c r="CF8" i="16" s="1"/>
  <c r="CI8" i="16" s="1"/>
  <c r="CL8" i="16" s="1"/>
  <c r="CO8" i="16" s="1"/>
  <c r="CR8" i="16" s="1"/>
  <c r="CU8" i="16" s="1"/>
  <c r="CX8" i="16" s="1"/>
  <c r="DA8" i="16" s="1"/>
  <c r="DD8" i="16" s="1"/>
  <c r="DG8" i="16" s="1"/>
  <c r="DJ8" i="16" s="1"/>
  <c r="DM8" i="16" s="1"/>
  <c r="DP8" i="16" s="1"/>
  <c r="DS8" i="16" s="1"/>
  <c r="DV8" i="16" s="1"/>
  <c r="DY8" i="16" s="1"/>
  <c r="EB8" i="16" s="1"/>
  <c r="EE8" i="16" s="1"/>
  <c r="EH8" i="16" s="1"/>
  <c r="EK8" i="16" s="1"/>
  <c r="EN8" i="16" s="1"/>
  <c r="EQ8" i="16" s="1"/>
  <c r="ET8" i="16" s="1"/>
  <c r="EW8" i="16" s="1"/>
  <c r="EZ8" i="16" s="1"/>
  <c r="FC8" i="16" s="1"/>
  <c r="FF8" i="16" s="1"/>
  <c r="FI8" i="16" s="1"/>
  <c r="FL8" i="16" s="1"/>
  <c r="FO8" i="16" s="1"/>
  <c r="FR8" i="16" s="1"/>
  <c r="FU8" i="16" s="1"/>
  <c r="FX8" i="16" s="1"/>
  <c r="GA8" i="16" s="1"/>
  <c r="GD8" i="16" s="1"/>
  <c r="K8" i="16"/>
  <c r="N8" i="16" s="1"/>
  <c r="Q8" i="16" s="1"/>
  <c r="T8" i="16" s="1"/>
  <c r="W8" i="16" s="1"/>
  <c r="Z8" i="16" s="1"/>
  <c r="AC8" i="16" s="1"/>
  <c r="AF8" i="16" s="1"/>
  <c r="AI8" i="16" s="1"/>
  <c r="AL8" i="16" s="1"/>
  <c r="AO8" i="16" s="1"/>
  <c r="AR8" i="16" s="1"/>
  <c r="AU8" i="16" s="1"/>
  <c r="AX8" i="16" s="1"/>
  <c r="BA8" i="16" s="1"/>
  <c r="BD8" i="16" s="1"/>
  <c r="BG8" i="16" s="1"/>
  <c r="BJ8" i="16" s="1"/>
  <c r="BM8" i="16" s="1"/>
  <c r="BP8" i="16" s="1"/>
  <c r="BS8" i="16" s="1"/>
  <c r="BV8" i="16" s="1"/>
  <c r="BY8" i="16" s="1"/>
  <c r="CB8" i="16" s="1"/>
  <c r="CE8" i="16" s="1"/>
  <c r="CH8" i="16" s="1"/>
  <c r="CK8" i="16" s="1"/>
  <c r="CN8" i="16" s="1"/>
  <c r="CQ8" i="16" s="1"/>
  <c r="CT8" i="16" s="1"/>
  <c r="CW8" i="16" s="1"/>
  <c r="CZ8" i="16" s="1"/>
  <c r="DC8" i="16" s="1"/>
  <c r="DF8" i="16" s="1"/>
  <c r="DI8" i="16" s="1"/>
  <c r="DL8" i="16" s="1"/>
  <c r="DO8" i="16" s="1"/>
  <c r="DR8" i="16" s="1"/>
  <c r="DU8" i="16" s="1"/>
  <c r="DX8" i="16" s="1"/>
  <c r="EA8" i="16" s="1"/>
  <c r="ED8" i="16" s="1"/>
  <c r="EG8" i="16" s="1"/>
  <c r="EJ8" i="16" s="1"/>
  <c r="EM8" i="16" s="1"/>
  <c r="EP8" i="16" s="1"/>
  <c r="ES8" i="16" s="1"/>
  <c r="EV8" i="16" s="1"/>
  <c r="EY8" i="16" s="1"/>
  <c r="FB8" i="16" s="1"/>
  <c r="FE8" i="16" s="1"/>
  <c r="FH8" i="16" s="1"/>
  <c r="FK8" i="16" s="1"/>
  <c r="FN8" i="16" s="1"/>
  <c r="FQ8" i="16" s="1"/>
  <c r="FT8" i="16" s="1"/>
  <c r="FW8" i="16" s="1"/>
  <c r="FZ8" i="16" s="1"/>
  <c r="GC8" i="16" s="1"/>
  <c r="J8" i="16"/>
  <c r="M8" i="16" s="1"/>
  <c r="P8" i="16" s="1"/>
  <c r="S8" i="16" s="1"/>
  <c r="V8" i="16" s="1"/>
  <c r="Y8" i="16" s="1"/>
  <c r="AB8" i="16" s="1"/>
  <c r="AE8" i="16" s="1"/>
  <c r="AH8" i="16" s="1"/>
  <c r="AK8" i="16" s="1"/>
  <c r="AN8" i="16" s="1"/>
  <c r="AQ8" i="16" s="1"/>
  <c r="AT8" i="16" s="1"/>
  <c r="AW8" i="16" s="1"/>
  <c r="AZ8" i="16" s="1"/>
  <c r="BC8" i="16" s="1"/>
  <c r="BF8" i="16" s="1"/>
  <c r="BI8" i="16" s="1"/>
  <c r="BL8" i="16" s="1"/>
  <c r="BO8" i="16" s="1"/>
  <c r="BR8" i="16" s="1"/>
  <c r="BU8" i="16" s="1"/>
  <c r="BX8" i="16" s="1"/>
  <c r="CA8" i="16" s="1"/>
  <c r="CD8" i="16" s="1"/>
  <c r="CG8" i="16" s="1"/>
  <c r="CJ8" i="16" s="1"/>
  <c r="CM8" i="16" s="1"/>
  <c r="CP8" i="16" s="1"/>
  <c r="CS8" i="16" s="1"/>
  <c r="CV8" i="16" s="1"/>
  <c r="CY8" i="16" s="1"/>
  <c r="DB8" i="16" s="1"/>
  <c r="DE8" i="16" s="1"/>
  <c r="DH8" i="16" s="1"/>
  <c r="DK8" i="16" s="1"/>
  <c r="DN8" i="16" s="1"/>
  <c r="DQ8" i="16" s="1"/>
  <c r="DT8" i="16" s="1"/>
  <c r="DW8" i="16" s="1"/>
  <c r="DZ8" i="16" s="1"/>
  <c r="EC8" i="16" s="1"/>
  <c r="EF8" i="16" s="1"/>
  <c r="EI8" i="16" s="1"/>
  <c r="EL8" i="16" s="1"/>
  <c r="EO8" i="16" s="1"/>
  <c r="ER8" i="16" s="1"/>
  <c r="EU8" i="16" s="1"/>
  <c r="EX8" i="16" s="1"/>
  <c r="FA8" i="16" s="1"/>
  <c r="FD8" i="16" s="1"/>
  <c r="FG8" i="16" s="1"/>
  <c r="FJ8" i="16" s="1"/>
  <c r="FM8" i="16" s="1"/>
  <c r="FP8" i="16" s="1"/>
  <c r="FS8" i="16" s="1"/>
  <c r="FV8" i="16" s="1"/>
  <c r="FY8" i="16" s="1"/>
  <c r="GB8" i="16" s="1"/>
  <c r="GE8" i="16" s="1"/>
  <c r="H8" i="16"/>
  <c r="G8" i="16"/>
  <c r="F8" i="16"/>
  <c r="I8" i="16" s="1"/>
  <c r="E8" i="16"/>
  <c r="O7" i="16"/>
  <c r="R7" i="16" s="1"/>
  <c r="U7" i="16" s="1"/>
  <c r="X7" i="16" s="1"/>
  <c r="AA7" i="16" s="1"/>
  <c r="AD7" i="16" s="1"/>
  <c r="AG7" i="16" s="1"/>
  <c r="AJ7" i="16" s="1"/>
  <c r="AM7" i="16" s="1"/>
  <c r="AP7" i="16" s="1"/>
  <c r="AS7" i="16" s="1"/>
  <c r="AV7" i="16" s="1"/>
  <c r="AY7" i="16" s="1"/>
  <c r="BB7" i="16" s="1"/>
  <c r="BE7" i="16" s="1"/>
  <c r="BH7" i="16" s="1"/>
  <c r="BK7" i="16" s="1"/>
  <c r="BN7" i="16" s="1"/>
  <c r="BQ7" i="16" s="1"/>
  <c r="BT7" i="16" s="1"/>
  <c r="BW7" i="16" s="1"/>
  <c r="BZ7" i="16" s="1"/>
  <c r="CC7" i="16" s="1"/>
  <c r="CF7" i="16" s="1"/>
  <c r="CI7" i="16" s="1"/>
  <c r="CL7" i="16" s="1"/>
  <c r="CO7" i="16" s="1"/>
  <c r="CR7" i="16" s="1"/>
  <c r="CU7" i="16" s="1"/>
  <c r="CX7" i="16" s="1"/>
  <c r="DA7" i="16" s="1"/>
  <c r="DD7" i="16" s="1"/>
  <c r="DG7" i="16" s="1"/>
  <c r="DJ7" i="16" s="1"/>
  <c r="DM7" i="16" s="1"/>
  <c r="DP7" i="16" s="1"/>
  <c r="DS7" i="16" s="1"/>
  <c r="DV7" i="16" s="1"/>
  <c r="DY7" i="16" s="1"/>
  <c r="EB7" i="16" s="1"/>
  <c r="EE7" i="16" s="1"/>
  <c r="EH7" i="16" s="1"/>
  <c r="EK7" i="16" s="1"/>
  <c r="EN7" i="16" s="1"/>
  <c r="EQ7" i="16" s="1"/>
  <c r="ET7" i="16" s="1"/>
  <c r="EW7" i="16" s="1"/>
  <c r="EZ7" i="16" s="1"/>
  <c r="FC7" i="16" s="1"/>
  <c r="FF7" i="16" s="1"/>
  <c r="FI7" i="16" s="1"/>
  <c r="FL7" i="16" s="1"/>
  <c r="FO7" i="16" s="1"/>
  <c r="FR7" i="16" s="1"/>
  <c r="FU7" i="16" s="1"/>
  <c r="FX7" i="16" s="1"/>
  <c r="GA7" i="16" s="1"/>
  <c r="GD7" i="16" s="1"/>
  <c r="I7" i="16"/>
  <c r="L7" i="16" s="1"/>
  <c r="H7" i="16"/>
  <c r="K7" i="16" s="1"/>
  <c r="N7" i="16" s="1"/>
  <c r="Q7" i="16" s="1"/>
  <c r="T7" i="16" s="1"/>
  <c r="W7" i="16" s="1"/>
  <c r="Z7" i="16" s="1"/>
  <c r="AC7" i="16" s="1"/>
  <c r="AF7" i="16" s="1"/>
  <c r="AI7" i="16" s="1"/>
  <c r="AL7" i="16" s="1"/>
  <c r="AO7" i="16" s="1"/>
  <c r="AR7" i="16" s="1"/>
  <c r="AU7" i="16" s="1"/>
  <c r="AX7" i="16" s="1"/>
  <c r="BA7" i="16" s="1"/>
  <c r="BD7" i="16" s="1"/>
  <c r="BG7" i="16" s="1"/>
  <c r="BJ7" i="16" s="1"/>
  <c r="BM7" i="16" s="1"/>
  <c r="BP7" i="16" s="1"/>
  <c r="BS7" i="16" s="1"/>
  <c r="BV7" i="16" s="1"/>
  <c r="BY7" i="16" s="1"/>
  <c r="CB7" i="16" s="1"/>
  <c r="CE7" i="16" s="1"/>
  <c r="CH7" i="16" s="1"/>
  <c r="CK7" i="16" s="1"/>
  <c r="CN7" i="16" s="1"/>
  <c r="CQ7" i="16" s="1"/>
  <c r="CT7" i="16" s="1"/>
  <c r="CW7" i="16" s="1"/>
  <c r="CZ7" i="16" s="1"/>
  <c r="DC7" i="16" s="1"/>
  <c r="DF7" i="16" s="1"/>
  <c r="DI7" i="16" s="1"/>
  <c r="DL7" i="16" s="1"/>
  <c r="DO7" i="16" s="1"/>
  <c r="DR7" i="16" s="1"/>
  <c r="DU7" i="16" s="1"/>
  <c r="DX7" i="16" s="1"/>
  <c r="EA7" i="16" s="1"/>
  <c r="ED7" i="16" s="1"/>
  <c r="EG7" i="16" s="1"/>
  <c r="EJ7" i="16" s="1"/>
  <c r="EM7" i="16" s="1"/>
  <c r="EP7" i="16" s="1"/>
  <c r="ES7" i="16" s="1"/>
  <c r="EV7" i="16" s="1"/>
  <c r="EY7" i="16" s="1"/>
  <c r="FB7" i="16" s="1"/>
  <c r="FE7" i="16" s="1"/>
  <c r="FH7" i="16" s="1"/>
  <c r="FK7" i="16" s="1"/>
  <c r="FN7" i="16" s="1"/>
  <c r="FQ7" i="16" s="1"/>
  <c r="FT7" i="16" s="1"/>
  <c r="FW7" i="16" s="1"/>
  <c r="FZ7" i="16" s="1"/>
  <c r="GC7" i="16" s="1"/>
  <c r="G7" i="16"/>
  <c r="J7" i="16" s="1"/>
  <c r="M7" i="16" s="1"/>
  <c r="P7" i="16" s="1"/>
  <c r="S7" i="16" s="1"/>
  <c r="V7" i="16" s="1"/>
  <c r="Y7" i="16" s="1"/>
  <c r="AB7" i="16" s="1"/>
  <c r="AE7" i="16" s="1"/>
  <c r="AH7" i="16" s="1"/>
  <c r="AK7" i="16" s="1"/>
  <c r="AN7" i="16" s="1"/>
  <c r="AQ7" i="16" s="1"/>
  <c r="AT7" i="16" s="1"/>
  <c r="AW7" i="16" s="1"/>
  <c r="AZ7" i="16" s="1"/>
  <c r="BC7" i="16" s="1"/>
  <c r="BF7" i="16" s="1"/>
  <c r="BI7" i="16" s="1"/>
  <c r="BL7" i="16" s="1"/>
  <c r="BO7" i="16" s="1"/>
  <c r="BR7" i="16" s="1"/>
  <c r="BU7" i="16" s="1"/>
  <c r="BX7" i="16" s="1"/>
  <c r="CA7" i="16" s="1"/>
  <c r="CD7" i="16" s="1"/>
  <c r="CG7" i="16" s="1"/>
  <c r="CJ7" i="16" s="1"/>
  <c r="CM7" i="16" s="1"/>
  <c r="CP7" i="16" s="1"/>
  <c r="CS7" i="16" s="1"/>
  <c r="CV7" i="16" s="1"/>
  <c r="CY7" i="16" s="1"/>
  <c r="DB7" i="16" s="1"/>
  <c r="DE7" i="16" s="1"/>
  <c r="DH7" i="16" s="1"/>
  <c r="DK7" i="16" s="1"/>
  <c r="DN7" i="16" s="1"/>
  <c r="DQ7" i="16" s="1"/>
  <c r="DT7" i="16" s="1"/>
  <c r="DW7" i="16" s="1"/>
  <c r="DZ7" i="16" s="1"/>
  <c r="EC7" i="16" s="1"/>
  <c r="EF7" i="16" s="1"/>
  <c r="EI7" i="16" s="1"/>
  <c r="EL7" i="16" s="1"/>
  <c r="EO7" i="16" s="1"/>
  <c r="ER7" i="16" s="1"/>
  <c r="EU7" i="16" s="1"/>
  <c r="EX7" i="16" s="1"/>
  <c r="FA7" i="16" s="1"/>
  <c r="FD7" i="16" s="1"/>
  <c r="FG7" i="16" s="1"/>
  <c r="FJ7" i="16" s="1"/>
  <c r="FM7" i="16" s="1"/>
  <c r="FP7" i="16" s="1"/>
  <c r="FS7" i="16" s="1"/>
  <c r="FV7" i="16" s="1"/>
  <c r="FY7" i="16" s="1"/>
  <c r="GB7" i="16" s="1"/>
  <c r="GE7" i="16" s="1"/>
  <c r="F7" i="16"/>
  <c r="E7" i="16"/>
  <c r="H5" i="16"/>
  <c r="K5" i="16" s="1"/>
  <c r="N5" i="16" s="1"/>
  <c r="Q5" i="16" s="1"/>
  <c r="T5" i="16" s="1"/>
  <c r="W5" i="16" s="1"/>
  <c r="Z5" i="16" s="1"/>
  <c r="AC5" i="16" s="1"/>
  <c r="AF5" i="16" s="1"/>
  <c r="AI5" i="16" s="1"/>
  <c r="AL5" i="16" s="1"/>
  <c r="AO5" i="16" s="1"/>
  <c r="AR5" i="16" s="1"/>
  <c r="AU5" i="16" s="1"/>
  <c r="AX5" i="16" s="1"/>
  <c r="BA5" i="16" s="1"/>
  <c r="BD5" i="16" s="1"/>
  <c r="BG5" i="16" s="1"/>
  <c r="BJ5" i="16" s="1"/>
  <c r="BM5" i="16" s="1"/>
  <c r="BP5" i="16" s="1"/>
  <c r="BS5" i="16" s="1"/>
  <c r="BV5" i="16" s="1"/>
  <c r="BY5" i="16" s="1"/>
  <c r="CB5" i="16" s="1"/>
  <c r="CE5" i="16" s="1"/>
  <c r="CH5" i="16" s="1"/>
  <c r="CK5" i="16" s="1"/>
  <c r="CN5" i="16" s="1"/>
  <c r="CQ5" i="16" s="1"/>
  <c r="CT5" i="16" s="1"/>
  <c r="CW5" i="16" s="1"/>
  <c r="CZ5" i="16" s="1"/>
  <c r="DC5" i="16" s="1"/>
  <c r="DF5" i="16" s="1"/>
  <c r="DI5" i="16" s="1"/>
  <c r="DL5" i="16" s="1"/>
  <c r="DO5" i="16" s="1"/>
  <c r="DR5" i="16" s="1"/>
  <c r="DU5" i="16" s="1"/>
  <c r="DX5" i="16" s="1"/>
  <c r="EA5" i="16" s="1"/>
  <c r="ED5" i="16" s="1"/>
  <c r="EG5" i="16" s="1"/>
  <c r="EJ5" i="16" s="1"/>
  <c r="EM5" i="16" s="1"/>
  <c r="EP5" i="16" s="1"/>
  <c r="ES5" i="16" s="1"/>
  <c r="EV5" i="16" s="1"/>
  <c r="EY5" i="16" s="1"/>
  <c r="FB5" i="16" s="1"/>
  <c r="FE5" i="16" s="1"/>
  <c r="FH5" i="16" s="1"/>
  <c r="FK5" i="16" s="1"/>
  <c r="FN5" i="16" s="1"/>
  <c r="FQ5" i="16" s="1"/>
  <c r="FT5" i="16" s="1"/>
  <c r="FW5" i="16" s="1"/>
  <c r="FZ5" i="16" s="1"/>
  <c r="GC5" i="16" s="1"/>
  <c r="BM15" i="10" l="1"/>
  <c r="BL15" i="10"/>
  <c r="BK15" i="10"/>
  <c r="BJ15" i="10"/>
  <c r="BI15" i="10"/>
  <c r="BH15" i="10"/>
  <c r="BG15" i="10"/>
  <c r="BF15" i="10"/>
  <c r="BE15" i="10"/>
  <c r="BD15" i="10"/>
  <c r="BC15" i="10"/>
  <c r="BB15" i="10"/>
  <c r="BA15" i="10"/>
  <c r="AZ15" i="10"/>
  <c r="AY15" i="10"/>
  <c r="AX15" i="10"/>
  <c r="AW15" i="10"/>
  <c r="AV15" i="10"/>
  <c r="AU15" i="10"/>
  <c r="AT15" i="10"/>
  <c r="AS15" i="10"/>
  <c r="AR15" i="10"/>
  <c r="AQ15" i="10"/>
  <c r="AP15" i="10"/>
  <c r="AO15" i="10"/>
  <c r="AN15" i="10"/>
  <c r="AM15" i="10"/>
  <c r="AL15" i="10"/>
  <c r="AK15" i="10"/>
  <c r="AJ15" i="10"/>
  <c r="W15" i="10"/>
  <c r="V15" i="10"/>
  <c r="U15" i="10"/>
  <c r="T15" i="10"/>
  <c r="S15" i="10"/>
  <c r="R15" i="10"/>
  <c r="Q15" i="10"/>
  <c r="P15" i="10"/>
  <c r="O15" i="10"/>
  <c r="N15" i="10"/>
  <c r="M15" i="10"/>
  <c r="L15" i="10"/>
  <c r="BM13" i="10"/>
  <c r="BL13" i="10"/>
  <c r="BK13" i="10"/>
  <c r="BJ13" i="10"/>
  <c r="BI13" i="10"/>
  <c r="BH13" i="10"/>
  <c r="BG13" i="10"/>
  <c r="BF13" i="10"/>
  <c r="BE13" i="10"/>
  <c r="BD13" i="10"/>
  <c r="BC13" i="10"/>
  <c r="BB13" i="10"/>
  <c r="BA13" i="10"/>
  <c r="AZ13" i="10"/>
  <c r="AY13" i="10"/>
  <c r="AX13" i="10"/>
  <c r="AW13" i="10"/>
  <c r="AV13" i="10"/>
  <c r="AU13" i="10"/>
  <c r="AT13" i="10"/>
  <c r="AS13" i="10"/>
  <c r="AR13" i="10"/>
  <c r="AQ13" i="10"/>
  <c r="AP13" i="10"/>
  <c r="AO13" i="10"/>
  <c r="AN13" i="10"/>
  <c r="AM13" i="10"/>
  <c r="AL13" i="10"/>
  <c r="AK13" i="10"/>
  <c r="AJ13" i="10"/>
  <c r="W13" i="10"/>
  <c r="V13" i="10"/>
  <c r="U13" i="10"/>
  <c r="T13" i="10"/>
  <c r="S13" i="10"/>
  <c r="R13" i="10"/>
  <c r="Q13" i="10"/>
  <c r="P13" i="10"/>
  <c r="O13" i="10"/>
  <c r="N13" i="10"/>
  <c r="M13" i="10"/>
  <c r="L13" i="10"/>
  <c r="BM11" i="10"/>
  <c r="BL11" i="10"/>
  <c r="BK11" i="10"/>
  <c r="BJ11" i="10"/>
  <c r="BI11" i="10"/>
  <c r="BH11" i="10"/>
  <c r="BG11" i="10"/>
  <c r="BF11" i="10"/>
  <c r="BE11" i="10"/>
  <c r="BD11" i="10"/>
  <c r="BC11" i="10"/>
  <c r="BB11" i="10"/>
  <c r="BA11" i="10"/>
  <c r="AZ11" i="10"/>
  <c r="AY11" i="10"/>
  <c r="AX11" i="10"/>
  <c r="AW11" i="10"/>
  <c r="AV11" i="10"/>
  <c r="AU11" i="10"/>
  <c r="AT11" i="10"/>
  <c r="AS11" i="10"/>
  <c r="AR11" i="10"/>
  <c r="AQ11" i="10"/>
  <c r="AP11" i="10"/>
  <c r="AO11" i="10"/>
  <c r="AN11" i="10"/>
  <c r="AM11" i="10"/>
  <c r="AL11" i="10"/>
  <c r="AK11" i="10"/>
  <c r="AJ11" i="10"/>
  <c r="W11" i="10"/>
  <c r="V11" i="10"/>
  <c r="U11" i="10"/>
  <c r="T11" i="10"/>
  <c r="S11" i="10"/>
  <c r="R11" i="10"/>
  <c r="Q11" i="10"/>
  <c r="P11" i="10"/>
  <c r="O11" i="10"/>
  <c r="N11" i="10"/>
  <c r="M11" i="10"/>
  <c r="L11" i="10"/>
  <c r="BM9" i="10"/>
  <c r="BL9" i="10"/>
  <c r="BK9" i="10"/>
  <c r="BJ9" i="10"/>
  <c r="BI9" i="10"/>
  <c r="BH9" i="10"/>
  <c r="BG9" i="10"/>
  <c r="BF9" i="10"/>
  <c r="BE9" i="10"/>
  <c r="BD9" i="10"/>
  <c r="BC9" i="10"/>
  <c r="BB9" i="10"/>
  <c r="BA9" i="10"/>
  <c r="AZ9" i="10"/>
  <c r="AY9" i="10"/>
  <c r="AX9" i="10"/>
  <c r="AW9" i="10"/>
  <c r="AV9" i="10"/>
  <c r="AU9" i="10"/>
  <c r="AT9" i="10"/>
  <c r="AS9" i="10"/>
  <c r="AR9" i="10"/>
  <c r="AQ9" i="10"/>
  <c r="AP9" i="10"/>
  <c r="AO9" i="10"/>
  <c r="AN9" i="10"/>
  <c r="AM9" i="10"/>
  <c r="AL9" i="10"/>
  <c r="AK9" i="10"/>
  <c r="AJ9" i="10"/>
  <c r="W9" i="10"/>
  <c r="V9" i="10"/>
  <c r="U9" i="10"/>
  <c r="T9" i="10"/>
  <c r="S9" i="10"/>
  <c r="R9" i="10"/>
  <c r="Q9" i="10"/>
  <c r="P9" i="10"/>
  <c r="O9" i="10"/>
  <c r="N9" i="10"/>
  <c r="M9" i="10"/>
  <c r="L9" i="10"/>
  <c r="F8" i="10"/>
  <c r="G8" i="10" s="1"/>
  <c r="H8" i="10" s="1"/>
  <c r="I8" i="10" s="1"/>
  <c r="J8" i="10" s="1"/>
  <c r="K8" i="10" s="1"/>
  <c r="L8" i="10" s="1"/>
  <c r="M8" i="10" s="1"/>
  <c r="N8" i="10" s="1"/>
  <c r="O8" i="10" s="1"/>
  <c r="P8" i="10" s="1"/>
  <c r="Q8" i="10" s="1"/>
  <c r="R8" i="10" s="1"/>
  <c r="S8" i="10" s="1"/>
  <c r="T8" i="10" s="1"/>
  <c r="U8" i="10" s="1"/>
  <c r="V8" i="10" s="1"/>
  <c r="W8" i="10" s="1"/>
  <c r="X8" i="10" s="1"/>
  <c r="Y8" i="10" s="1"/>
  <c r="Z8" i="10" s="1"/>
  <c r="AA8" i="10" s="1"/>
  <c r="AB8" i="10" s="1"/>
  <c r="AC8" i="10" s="1"/>
  <c r="AD8" i="10" s="1"/>
  <c r="AE8" i="10" s="1"/>
  <c r="AF8" i="10" s="1"/>
  <c r="AG8" i="10" s="1"/>
  <c r="AH8" i="10" s="1"/>
  <c r="AI8" i="10" s="1"/>
  <c r="AJ8" i="10" s="1"/>
  <c r="AK8" i="10" s="1"/>
  <c r="AL8" i="10" s="1"/>
  <c r="AM8" i="10" s="1"/>
  <c r="AN8" i="10" s="1"/>
  <c r="AO8" i="10" s="1"/>
  <c r="AP8" i="10" s="1"/>
  <c r="AQ8" i="10" s="1"/>
  <c r="AR8" i="10" s="1"/>
  <c r="AS8" i="10" s="1"/>
  <c r="AT8" i="10" s="1"/>
  <c r="AU8" i="10" s="1"/>
  <c r="AV8" i="10" s="1"/>
  <c r="AW8" i="10" s="1"/>
  <c r="AX8" i="10" s="1"/>
  <c r="AY8" i="10" s="1"/>
  <c r="AZ8" i="10" s="1"/>
  <c r="BA8" i="10" s="1"/>
  <c r="BB8" i="10" s="1"/>
  <c r="BC8" i="10" s="1"/>
  <c r="BD8" i="10" s="1"/>
  <c r="BE8" i="10" s="1"/>
  <c r="BF8" i="10" s="1"/>
  <c r="BG8" i="10" s="1"/>
  <c r="BH8" i="10" s="1"/>
  <c r="BI8" i="10" s="1"/>
  <c r="BJ8" i="10" s="1"/>
  <c r="BK8" i="10" s="1"/>
  <c r="BL8" i="10" s="1"/>
  <c r="BM8" i="10" s="1"/>
  <c r="AI5" i="10"/>
  <c r="AI11" i="10" s="1"/>
  <c r="AH5" i="10"/>
  <c r="AH11" i="10" s="1"/>
  <c r="AG5" i="10"/>
  <c r="AG15" i="10" s="1"/>
  <c r="AF5" i="10"/>
  <c r="AF11" i="10" s="1"/>
  <c r="AE5" i="10"/>
  <c r="AE11" i="10" s="1"/>
  <c r="AD5" i="10"/>
  <c r="AD15" i="10" s="1"/>
  <c r="AC5" i="10"/>
  <c r="AC13" i="10" s="1"/>
  <c r="AB5" i="10"/>
  <c r="AB13" i="10" s="1"/>
  <c r="AA5" i="10"/>
  <c r="AA11" i="10" s="1"/>
  <c r="Z5" i="10"/>
  <c r="Z11" i="10" s="1"/>
  <c r="Y5" i="10"/>
  <c r="Y15" i="10" s="1"/>
  <c r="X5" i="10"/>
  <c r="X11" i="10" s="1"/>
  <c r="K5" i="10"/>
  <c r="K13" i="10" s="1"/>
  <c r="J5" i="10"/>
  <c r="J13" i="10" s="1"/>
  <c r="I5" i="10"/>
  <c r="I15" i="10" s="1"/>
  <c r="H5" i="10"/>
  <c r="H9" i="10" s="1"/>
  <c r="G5" i="10"/>
  <c r="G15" i="10" s="1"/>
  <c r="F5" i="10"/>
  <c r="F13" i="10" s="1"/>
  <c r="E5" i="10"/>
  <c r="E13" i="10" s="1"/>
  <c r="BM14" i="9"/>
  <c r="BL14" i="9"/>
  <c r="BK14" i="9"/>
  <c r="BJ14" i="9"/>
  <c r="BI14" i="9"/>
  <c r="BH14" i="9"/>
  <c r="BG14" i="9"/>
  <c r="BF14" i="9"/>
  <c r="BE14" i="9"/>
  <c r="BD14" i="9"/>
  <c r="BC14" i="9"/>
  <c r="BB14" i="9"/>
  <c r="BA14" i="9"/>
  <c r="AZ14" i="9"/>
  <c r="AY14" i="9"/>
  <c r="AX14" i="9"/>
  <c r="AW14" i="9"/>
  <c r="AV14" i="9"/>
  <c r="AU14" i="9"/>
  <c r="AT14" i="9"/>
  <c r="AS14" i="9"/>
  <c r="AR14" i="9"/>
  <c r="AQ14" i="9"/>
  <c r="AP14" i="9"/>
  <c r="AO14" i="9"/>
  <c r="AN14" i="9"/>
  <c r="AM14" i="9"/>
  <c r="AL14" i="9"/>
  <c r="AK14" i="9"/>
  <c r="AJ14" i="9"/>
  <c r="AI14" i="9"/>
  <c r="AH14" i="9"/>
  <c r="AG14" i="9"/>
  <c r="AF14" i="9"/>
  <c r="AE14" i="9"/>
  <c r="AD14" i="9"/>
  <c r="AC14" i="9"/>
  <c r="AB14" i="9"/>
  <c r="AA14" i="9"/>
  <c r="Z14" i="9"/>
  <c r="Y14" i="9"/>
  <c r="X14" i="9"/>
  <c r="W14" i="9"/>
  <c r="V14" i="9"/>
  <c r="U14" i="9"/>
  <c r="T14" i="9"/>
  <c r="S14" i="9"/>
  <c r="R14" i="9"/>
  <c r="Q14" i="9"/>
  <c r="P14" i="9"/>
  <c r="O14" i="9"/>
  <c r="N14" i="9"/>
  <c r="M14" i="9"/>
  <c r="L14" i="9"/>
  <c r="K14" i="9"/>
  <c r="J14" i="9"/>
  <c r="I14" i="9"/>
  <c r="H14" i="9"/>
  <c r="G14" i="9"/>
  <c r="F14" i="9"/>
  <c r="E14" i="9"/>
  <c r="BM13" i="9"/>
  <c r="BL13" i="9"/>
  <c r="BK13" i="9"/>
  <c r="BJ13" i="9"/>
  <c r="BI13" i="9"/>
  <c r="BH13" i="9"/>
  <c r="BG13" i="9"/>
  <c r="BF13" i="9"/>
  <c r="BE13" i="9"/>
  <c r="BD13" i="9"/>
  <c r="BC13" i="9"/>
  <c r="BB13" i="9"/>
  <c r="BA13" i="9"/>
  <c r="AZ13" i="9"/>
  <c r="AY13" i="9"/>
  <c r="AX13" i="9"/>
  <c r="AW13" i="9"/>
  <c r="AV13" i="9"/>
  <c r="AU13" i="9"/>
  <c r="AT13" i="9"/>
  <c r="AS13" i="9"/>
  <c r="AR13" i="9"/>
  <c r="AQ13" i="9"/>
  <c r="AP13" i="9"/>
  <c r="AO13" i="9"/>
  <c r="AN13" i="9"/>
  <c r="AM13" i="9"/>
  <c r="AL13" i="9"/>
  <c r="AK13" i="9"/>
  <c r="AJ13" i="9"/>
  <c r="AI13" i="9"/>
  <c r="AH13" i="9"/>
  <c r="AG13" i="9"/>
  <c r="AF13" i="9"/>
  <c r="AE13" i="9"/>
  <c r="AD13" i="9"/>
  <c r="AC13" i="9"/>
  <c r="AB13" i="9"/>
  <c r="AA13" i="9"/>
  <c r="Z13" i="9"/>
  <c r="Y13" i="9"/>
  <c r="X13" i="9"/>
  <c r="W13" i="9"/>
  <c r="V13" i="9"/>
  <c r="U13" i="9"/>
  <c r="T13" i="9"/>
  <c r="S13" i="9"/>
  <c r="R13" i="9"/>
  <c r="Q13" i="9"/>
  <c r="P13" i="9"/>
  <c r="O13" i="9"/>
  <c r="N13" i="9"/>
  <c r="M13" i="9"/>
  <c r="L13" i="9"/>
  <c r="K13" i="9"/>
  <c r="J13" i="9"/>
  <c r="I13" i="9"/>
  <c r="H13" i="9"/>
  <c r="G13" i="9"/>
  <c r="F13" i="9"/>
  <c r="E13" i="9"/>
  <c r="BM8" i="9"/>
  <c r="BL8" i="9"/>
  <c r="BK8" i="9"/>
  <c r="BJ8" i="9"/>
  <c r="BI8" i="9"/>
  <c r="BH8" i="9"/>
  <c r="BG8" i="9"/>
  <c r="BF8" i="9"/>
  <c r="BE8" i="9"/>
  <c r="BD8" i="9"/>
  <c r="BC8" i="9"/>
  <c r="BB8" i="9"/>
  <c r="BA8" i="9"/>
  <c r="AZ8" i="9"/>
  <c r="AY8" i="9"/>
  <c r="AX8" i="9"/>
  <c r="AW8" i="9"/>
  <c r="AV8" i="9"/>
  <c r="AU8" i="9"/>
  <c r="AT8" i="9"/>
  <c r="AS8" i="9"/>
  <c r="AR8" i="9"/>
  <c r="AQ8" i="9"/>
  <c r="AP8" i="9"/>
  <c r="AO8" i="9"/>
  <c r="AN8" i="9"/>
  <c r="AM8" i="9"/>
  <c r="AL8" i="9"/>
  <c r="AK8" i="9"/>
  <c r="AJ8" i="9"/>
  <c r="AI8" i="9"/>
  <c r="AH8" i="9"/>
  <c r="AG8" i="9"/>
  <c r="AF8" i="9"/>
  <c r="AE8" i="9"/>
  <c r="AD8" i="9"/>
  <c r="AC8" i="9"/>
  <c r="AB8" i="9"/>
  <c r="AA8" i="9"/>
  <c r="Z8" i="9"/>
  <c r="Y8" i="9"/>
  <c r="X8" i="9"/>
  <c r="W8" i="9"/>
  <c r="V8" i="9"/>
  <c r="U8" i="9"/>
  <c r="T8" i="9"/>
  <c r="S8" i="9"/>
  <c r="R8" i="9"/>
  <c r="Q8" i="9"/>
  <c r="P8" i="9"/>
  <c r="O8" i="9"/>
  <c r="N8" i="9"/>
  <c r="M8" i="9"/>
  <c r="L8" i="9"/>
  <c r="K8" i="9"/>
  <c r="J8" i="9"/>
  <c r="I8" i="9"/>
  <c r="H8" i="9"/>
  <c r="G8" i="9"/>
  <c r="F8" i="9"/>
  <c r="E8"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K11" i="10" l="1"/>
  <c r="AF9" i="10"/>
  <c r="AF15" i="10"/>
  <c r="AD13" i="10"/>
  <c r="X9" i="10"/>
  <c r="J11" i="10"/>
  <c r="X13" i="10"/>
  <c r="X15" i="10"/>
  <c r="AE13" i="10"/>
  <c r="J15" i="10"/>
  <c r="AF13" i="10"/>
  <c r="K15" i="10"/>
  <c r="AE15" i="10"/>
  <c r="Z15" i="10"/>
  <c r="G9" i="10"/>
  <c r="G13" i="10"/>
  <c r="I9" i="10"/>
  <c r="Y9" i="10"/>
  <c r="AH15" i="10"/>
  <c r="J9" i="10"/>
  <c r="AD9" i="10"/>
  <c r="K9" i="10"/>
  <c r="AE9" i="10"/>
  <c r="AG9" i="10"/>
  <c r="AB11" i="10"/>
  <c r="Z9" i="10"/>
  <c r="AH9" i="10"/>
  <c r="E11" i="10"/>
  <c r="AC11" i="10"/>
  <c r="H13" i="10"/>
  <c r="AA15" i="10"/>
  <c r="AI15" i="10"/>
  <c r="AA9" i="10"/>
  <c r="AI9" i="10"/>
  <c r="F11" i="10"/>
  <c r="AD11" i="10"/>
  <c r="I13" i="10"/>
  <c r="Y13" i="10"/>
  <c r="AG13" i="10"/>
  <c r="AB15" i="10"/>
  <c r="AB9" i="10"/>
  <c r="G11" i="10"/>
  <c r="Z13" i="10"/>
  <c r="AH13" i="10"/>
  <c r="E15" i="10"/>
  <c r="AC15" i="10"/>
  <c r="E9" i="10"/>
  <c r="AC9" i="10"/>
  <c r="H11" i="10"/>
  <c r="AA13" i="10"/>
  <c r="AI13" i="10"/>
  <c r="F15" i="10"/>
  <c r="F9" i="10"/>
  <c r="I11" i="10"/>
  <c r="Y11" i="10"/>
  <c r="AG11" i="10"/>
  <c r="H15" i="10"/>
</calcChain>
</file>

<file path=xl/sharedStrings.xml><?xml version="1.0" encoding="utf-8"?>
<sst xmlns="http://schemas.openxmlformats.org/spreadsheetml/2006/main" count="8587" uniqueCount="2744">
  <si>
    <t>us_node_id</t>
  </si>
  <si>
    <t>ds_node_id</t>
  </si>
  <si>
    <t>link_type</t>
  </si>
  <si>
    <t>asset_id</t>
  </si>
  <si>
    <t>119-CO1</t>
  </si>
  <si>
    <t>ECR34</t>
  </si>
  <si>
    <t>ECR33</t>
  </si>
  <si>
    <t>ECR31</t>
  </si>
  <si>
    <t>ECR32</t>
  </si>
  <si>
    <t>22N-03V_G1</t>
  </si>
  <si>
    <t>516-VL4</t>
  </si>
  <si>
    <t>23H-76</t>
  </si>
  <si>
    <t>24th_22</t>
  </si>
  <si>
    <t>244-39</t>
  </si>
  <si>
    <t>24th_02</t>
  </si>
  <si>
    <t>24th_03</t>
  </si>
  <si>
    <t>24th_04</t>
  </si>
  <si>
    <t>24th_05</t>
  </si>
  <si>
    <t>24th_06</t>
  </si>
  <si>
    <t>24th_07</t>
  </si>
  <si>
    <t>24th_08</t>
  </si>
  <si>
    <t>24th_09</t>
  </si>
  <si>
    <t>24th_10</t>
  </si>
  <si>
    <t>24th_11</t>
  </si>
  <si>
    <t>24th_12</t>
  </si>
  <si>
    <t>24th_13</t>
  </si>
  <si>
    <t>24th_14</t>
  </si>
  <si>
    <t>24th_15</t>
  </si>
  <si>
    <t>24th_16</t>
  </si>
  <si>
    <t>24th_17</t>
  </si>
  <si>
    <t>24th_18</t>
  </si>
  <si>
    <t>24th_19</t>
  </si>
  <si>
    <t>24th_20</t>
  </si>
  <si>
    <t>24th_21</t>
  </si>
  <si>
    <t>25th_01</t>
  </si>
  <si>
    <t>PH2-17</t>
  </si>
  <si>
    <t>25th_02</t>
  </si>
  <si>
    <t>25th_03</t>
  </si>
  <si>
    <t>25th_04</t>
  </si>
  <si>
    <t>25th_05</t>
  </si>
  <si>
    <t>25th_06</t>
  </si>
  <si>
    <t>VCP</t>
  </si>
  <si>
    <t>328-42A</t>
  </si>
  <si>
    <t>328-WW1_2</t>
  </si>
  <si>
    <t>328-WW1_3</t>
  </si>
  <si>
    <t>ForceMain</t>
  </si>
  <si>
    <t>351-IJB1</t>
  </si>
  <si>
    <t>328-WW1_P</t>
  </si>
  <si>
    <t>328_WW1_1</t>
  </si>
  <si>
    <t>328-WW2_1</t>
  </si>
  <si>
    <t>328-WW2_2</t>
  </si>
  <si>
    <t>328-WW2_3</t>
  </si>
  <si>
    <t>351-IJB2</t>
  </si>
  <si>
    <t>328-WW2_P</t>
  </si>
  <si>
    <t>WWTP</t>
  </si>
  <si>
    <t>365-FR1</t>
  </si>
  <si>
    <t>366-FR1</t>
  </si>
  <si>
    <t>370-10A</t>
  </si>
  <si>
    <t>387-NO2</t>
  </si>
  <si>
    <t>387-WW1</t>
  </si>
  <si>
    <t>387-WW1_P</t>
  </si>
  <si>
    <t>410-NO1</t>
  </si>
  <si>
    <t>388-24</t>
  </si>
  <si>
    <t>HDPE</t>
  </si>
  <si>
    <t>CIP</t>
  </si>
  <si>
    <t>430-NO2</t>
  </si>
  <si>
    <t>475-WW3</t>
  </si>
  <si>
    <t>475-WW2</t>
  </si>
  <si>
    <t>475-WW1_P</t>
  </si>
  <si>
    <t>LP-28</t>
  </si>
  <si>
    <t>475-WW1</t>
  </si>
  <si>
    <t>BM58</t>
  </si>
  <si>
    <t>514-FR1</t>
  </si>
  <si>
    <t>516-VL3_G1</t>
  </si>
  <si>
    <t>516-VL4_V</t>
  </si>
  <si>
    <t>516-VL3_G2</t>
  </si>
  <si>
    <t>536-WW1</t>
  </si>
  <si>
    <t>536-WW1_P</t>
  </si>
  <si>
    <t>538-NO1</t>
  </si>
  <si>
    <t>538-WW1</t>
  </si>
  <si>
    <t>538-VL2</t>
  </si>
  <si>
    <t>516-VL1</t>
  </si>
  <si>
    <t>539-WW1</t>
  </si>
  <si>
    <t>539-FR3</t>
  </si>
  <si>
    <t>539-FR2</t>
  </si>
  <si>
    <t>539-WW1_P</t>
  </si>
  <si>
    <t>557-WW1</t>
  </si>
  <si>
    <t>557-WW1_P</t>
  </si>
  <si>
    <t>560-WW1</t>
  </si>
  <si>
    <t>560-WW1_P</t>
  </si>
  <si>
    <t>581-WW1</t>
  </si>
  <si>
    <t>581-WW1_P</t>
  </si>
  <si>
    <t>BM45</t>
  </si>
  <si>
    <t>BM45_1</t>
  </si>
  <si>
    <t>BM46</t>
  </si>
  <si>
    <t>BM47</t>
  </si>
  <si>
    <t>BM48</t>
  </si>
  <si>
    <t>BM49</t>
  </si>
  <si>
    <t>BM50</t>
  </si>
  <si>
    <t>BM51</t>
  </si>
  <si>
    <t>BM52</t>
  </si>
  <si>
    <t>BM53</t>
  </si>
  <si>
    <t>BM54</t>
  </si>
  <si>
    <t>BM55</t>
  </si>
  <si>
    <t>BM56</t>
  </si>
  <si>
    <t>BM57</t>
  </si>
  <si>
    <t>ECR1</t>
  </si>
  <si>
    <t>ST1-3</t>
  </si>
  <si>
    <t>ECR10</t>
  </si>
  <si>
    <t>ECR9</t>
  </si>
  <si>
    <t>ECR11</t>
  </si>
  <si>
    <t>ECR12</t>
  </si>
  <si>
    <t>ECR13</t>
  </si>
  <si>
    <t>ECR14</t>
  </si>
  <si>
    <t>ECR15</t>
  </si>
  <si>
    <t>ECR16</t>
  </si>
  <si>
    <t>ECR17</t>
  </si>
  <si>
    <t>ECR18</t>
  </si>
  <si>
    <t>ECR19</t>
  </si>
  <si>
    <t>ECR2</t>
  </si>
  <si>
    <t>ECR20</t>
  </si>
  <si>
    <t>ECR21</t>
  </si>
  <si>
    <t>ECR22</t>
  </si>
  <si>
    <t>ECR23</t>
  </si>
  <si>
    <t>ECR24</t>
  </si>
  <si>
    <t>ECR25</t>
  </si>
  <si>
    <t>ECR26</t>
  </si>
  <si>
    <t>ECR27</t>
  </si>
  <si>
    <t>ECR28</t>
  </si>
  <si>
    <t>ECR28O</t>
  </si>
  <si>
    <t>ECR29</t>
  </si>
  <si>
    <t>ECR3</t>
  </si>
  <si>
    <t>ECR30</t>
  </si>
  <si>
    <t>ECR4</t>
  </si>
  <si>
    <t>ECR5</t>
  </si>
  <si>
    <t>ECR6</t>
  </si>
  <si>
    <t>ECR7</t>
  </si>
  <si>
    <t>ECR8</t>
  </si>
  <si>
    <t>ECRWEIR</t>
  </si>
  <si>
    <t>LP-02</t>
  </si>
  <si>
    <t>LP-03</t>
  </si>
  <si>
    <t>LP-04</t>
  </si>
  <si>
    <t>LP-05</t>
  </si>
  <si>
    <t>LP-06</t>
  </si>
  <si>
    <t>LP-07</t>
  </si>
  <si>
    <t>LP-08</t>
  </si>
  <si>
    <t>LP-09</t>
  </si>
  <si>
    <t>LP-10</t>
  </si>
  <si>
    <t>LP-11</t>
  </si>
  <si>
    <t>LP-12</t>
  </si>
  <si>
    <t>LP-13</t>
  </si>
  <si>
    <t>LP-14</t>
  </si>
  <si>
    <t>LP-15</t>
  </si>
  <si>
    <t>LP-16</t>
  </si>
  <si>
    <t>LP-17</t>
  </si>
  <si>
    <t>LP-18</t>
  </si>
  <si>
    <t>LP-19</t>
  </si>
  <si>
    <t>LP-20</t>
  </si>
  <si>
    <t>LP-21</t>
  </si>
  <si>
    <t>LP-22</t>
  </si>
  <si>
    <t>LP-23</t>
  </si>
  <si>
    <t>LP-24</t>
  </si>
  <si>
    <t>LP-25</t>
  </si>
  <si>
    <t>LP-26</t>
  </si>
  <si>
    <t>LP-27</t>
  </si>
  <si>
    <t>NSSC-WW1_P</t>
  </si>
  <si>
    <t>PH2-12</t>
  </si>
  <si>
    <t>ST11</t>
  </si>
  <si>
    <t>PH2-13</t>
  </si>
  <si>
    <t>PH2-14</t>
  </si>
  <si>
    <t>PH2-15</t>
  </si>
  <si>
    <t>PH2-16</t>
  </si>
  <si>
    <t>ST1-2</t>
  </si>
  <si>
    <t>ST-WW</t>
  </si>
  <si>
    <t>ST1</t>
  </si>
  <si>
    <t>ST10</t>
  </si>
  <si>
    <t>ST9</t>
  </si>
  <si>
    <t>ST2</t>
  </si>
  <si>
    <t>ST3</t>
  </si>
  <si>
    <t>ST4</t>
  </si>
  <si>
    <t>ST5</t>
  </si>
  <si>
    <t>ST6</t>
  </si>
  <si>
    <t>ST7</t>
  </si>
  <si>
    <t>ST8</t>
  </si>
  <si>
    <t>WWTP_OF1</t>
  </si>
  <si>
    <t>conduit_material</t>
  </si>
  <si>
    <t>conduit_height</t>
  </si>
  <si>
    <t>DwLevel_C</t>
  </si>
  <si>
    <t>UpLevel_C</t>
  </si>
  <si>
    <t>CIRC</t>
  </si>
  <si>
    <t>PVC</t>
  </si>
  <si>
    <t>RCP</t>
  </si>
  <si>
    <t>TECHITE</t>
  </si>
  <si>
    <t>Gravity</t>
  </si>
  <si>
    <t>Node ID</t>
  </si>
  <si>
    <t>P328</t>
  </si>
  <si>
    <t>22N-03V_G1_516-VL4</t>
  </si>
  <si>
    <t>23H-76_24th_22</t>
  </si>
  <si>
    <t>24th_03_24th_02</t>
  </si>
  <si>
    <t>24th_04_24th_03</t>
  </si>
  <si>
    <t>24th_05_24th_04</t>
  </si>
  <si>
    <t>24th_06_24th_05</t>
  </si>
  <si>
    <t>24th_07_24th_06</t>
  </si>
  <si>
    <t>24th_08_24th_07</t>
  </si>
  <si>
    <t>24th_09_24th_08</t>
  </si>
  <si>
    <t>24th_10_24th_09</t>
  </si>
  <si>
    <t>24th_11_24th_10</t>
  </si>
  <si>
    <t>24th_12_24th_11</t>
  </si>
  <si>
    <t>24th_13_24th_12</t>
  </si>
  <si>
    <t>24th_14_24th_13</t>
  </si>
  <si>
    <t>24th_15_24th_14</t>
  </si>
  <si>
    <t>24th_16_24th_15</t>
  </si>
  <si>
    <t>24th_17_24th_16</t>
  </si>
  <si>
    <t>24th_18_24th_17</t>
  </si>
  <si>
    <t>24th_19_24th_18</t>
  </si>
  <si>
    <t>24th_20_24th_19</t>
  </si>
  <si>
    <t>24th_21_24th_20</t>
  </si>
  <si>
    <t>24th_22_24th_21</t>
  </si>
  <si>
    <t>25th_01_PH2-17</t>
  </si>
  <si>
    <t>25th_02_25th_01</t>
  </si>
  <si>
    <t>25th_03_25th_02</t>
  </si>
  <si>
    <t>25th_04_25th_03</t>
  </si>
  <si>
    <t>25th_05_25th_04</t>
  </si>
  <si>
    <t>25th_06_25th_05</t>
  </si>
  <si>
    <t>328-42A_P328</t>
  </si>
  <si>
    <t>P328_328-WW1_P</t>
  </si>
  <si>
    <t>P328_328-WW2_P</t>
  </si>
  <si>
    <t>328-WW1_2_328-WW1_3</t>
  </si>
  <si>
    <t>328-WW1_3_351-IJB1</t>
  </si>
  <si>
    <t>328-WW1_P_328_WW1_1</t>
  </si>
  <si>
    <t>328-WW2_1_328-WW2_2</t>
  </si>
  <si>
    <t>328-WW2_2_328-WW2_3</t>
  </si>
  <si>
    <t>328-WW2_3_351-IJB2</t>
  </si>
  <si>
    <t>328-WW2_P_328-WW2_1</t>
  </si>
  <si>
    <t>328_WW1_1_328-WW1_2</t>
  </si>
  <si>
    <t>351-IJB1_WWTP</t>
  </si>
  <si>
    <t>351-IJB2_WWTP</t>
  </si>
  <si>
    <t>387-WW1_387-WW1_P</t>
  </si>
  <si>
    <t>387-WW1_P_410-NO1</t>
  </si>
  <si>
    <t>475-WW1_475-WW1_P</t>
  </si>
  <si>
    <t>475-WW1_P_LP-28</t>
  </si>
  <si>
    <t>475-WW2_475-WW1</t>
  </si>
  <si>
    <t>475-WW3_475-WW1</t>
  </si>
  <si>
    <t>516-VL3_G1_516-VL4_V</t>
  </si>
  <si>
    <t>516-VL4_V_516-VL4</t>
  </si>
  <si>
    <t>536-WW1_536-WW1_P</t>
  </si>
  <si>
    <t>538-NO1_538-WW1</t>
  </si>
  <si>
    <t>538-WW1_538-VL2</t>
  </si>
  <si>
    <t>538-VL2_516-VL1</t>
  </si>
  <si>
    <t>516-VL1_22N-03V_G1</t>
  </si>
  <si>
    <t>539-FR3_539-FR2</t>
  </si>
  <si>
    <t>539-WW1_539-WW1_P</t>
  </si>
  <si>
    <t>557-WW1_557-WW1_P</t>
  </si>
  <si>
    <t>560-WW1_560-WW1_P</t>
  </si>
  <si>
    <t>581-WW1_581-WW1_P</t>
  </si>
  <si>
    <t>BM45_BM45_1</t>
  </si>
  <si>
    <t>BM46_BM45</t>
  </si>
  <si>
    <t>BM47_BM46</t>
  </si>
  <si>
    <t>BM48_BM47</t>
  </si>
  <si>
    <t>BM49_BM48</t>
  </si>
  <si>
    <t>BM50_BM49</t>
  </si>
  <si>
    <t>BM51_BM50</t>
  </si>
  <si>
    <t>BM52_BM51</t>
  </si>
  <si>
    <t>BM53_BM52</t>
  </si>
  <si>
    <t>BM54_BM53</t>
  </si>
  <si>
    <t>BM55_BM54</t>
  </si>
  <si>
    <t>BM56_BM55</t>
  </si>
  <si>
    <t>BM57_BM56</t>
  </si>
  <si>
    <t>BM58_BM57</t>
  </si>
  <si>
    <t>ECR1_ST1-3</t>
  </si>
  <si>
    <t>ECR10_ECR9</t>
  </si>
  <si>
    <t>ECR11_ECR10</t>
  </si>
  <si>
    <t>ECR12_ECR11</t>
  </si>
  <si>
    <t>ECR13_ECR12</t>
  </si>
  <si>
    <t>ECR14_ECR13</t>
  </si>
  <si>
    <t>ECR15_ECR14</t>
  </si>
  <si>
    <t>ECR16_ECR15</t>
  </si>
  <si>
    <t>ECR17_ECR16</t>
  </si>
  <si>
    <t>ECR18_ECR17</t>
  </si>
  <si>
    <t>ECR19_ECR18</t>
  </si>
  <si>
    <t>ECR2_ECR1</t>
  </si>
  <si>
    <t>ECR20_ECR19</t>
  </si>
  <si>
    <t>ECR21_ECR20</t>
  </si>
  <si>
    <t>ECR22_ECR21</t>
  </si>
  <si>
    <t>ECR23_ECR22</t>
  </si>
  <si>
    <t>ECR24_ECR23</t>
  </si>
  <si>
    <t>ECR25_ECR24</t>
  </si>
  <si>
    <t>ECR26_ECR25</t>
  </si>
  <si>
    <t>ECR27_ECR26</t>
  </si>
  <si>
    <t>ECR28_ECR27</t>
  </si>
  <si>
    <t>ECR29_ECR28O</t>
  </si>
  <si>
    <t>ECR3_ECR2</t>
  </si>
  <si>
    <t>ECR30_ECR29</t>
  </si>
  <si>
    <t>ECR31_ECR30</t>
  </si>
  <si>
    <t>ECR4_ECR3</t>
  </si>
  <si>
    <t>ECR5_ECR4</t>
  </si>
  <si>
    <t>ECR6_ECR5</t>
  </si>
  <si>
    <t>ECR7_ECR6</t>
  </si>
  <si>
    <t>ECR8_ECR7</t>
  </si>
  <si>
    <t>ECR9_ECR8</t>
  </si>
  <si>
    <t>ECRWEIR_ECR28</t>
  </si>
  <si>
    <t>LP-02_WWTP</t>
  </si>
  <si>
    <t>LP-03_LP-02</t>
  </si>
  <si>
    <t>LP-04_LP-03</t>
  </si>
  <si>
    <t>LP-05_LP-04</t>
  </si>
  <si>
    <t>LP-06_LP-05</t>
  </si>
  <si>
    <t>LP-07_LP-06</t>
  </si>
  <si>
    <t>LP-08_LP-07</t>
  </si>
  <si>
    <t>LP-09_LP-08</t>
  </si>
  <si>
    <t>LP-10_LP-09</t>
  </si>
  <si>
    <t>LP-11_LP-10</t>
  </si>
  <si>
    <t>LP-12_LP-11</t>
  </si>
  <si>
    <t>LP-13_LP-12</t>
  </si>
  <si>
    <t>LP-14_LP-13</t>
  </si>
  <si>
    <t>LP-15_LP-14</t>
  </si>
  <si>
    <t>LP-16_LP-15</t>
  </si>
  <si>
    <t>LP-17_LP-16</t>
  </si>
  <si>
    <t>LP-18_LP-17</t>
  </si>
  <si>
    <t>LP-19_LP-18</t>
  </si>
  <si>
    <t>LP-20_LP-19</t>
  </si>
  <si>
    <t>LP-21_LP-20</t>
  </si>
  <si>
    <t>LP-22_LP-21</t>
  </si>
  <si>
    <t>LP-23_LP-22</t>
  </si>
  <si>
    <t>LP-24_LP-23</t>
  </si>
  <si>
    <t>LP-25_LP-24</t>
  </si>
  <si>
    <t>LP-26_LP-25</t>
  </si>
  <si>
    <t>LP-27_LP-26</t>
  </si>
  <si>
    <t>LP-28_LP-27</t>
  </si>
  <si>
    <t>NSSC-WW1_P_LP-24</t>
  </si>
  <si>
    <t>PH2-12_ST11</t>
  </si>
  <si>
    <t>PH2-13_PH2-12</t>
  </si>
  <si>
    <t>PH2-14_PH2-13</t>
  </si>
  <si>
    <t>PH2-15_PH2-14</t>
  </si>
  <si>
    <t>PH2-16_PH2-15</t>
  </si>
  <si>
    <t>PH2-17_PH2-16</t>
  </si>
  <si>
    <t>ST1-2_ST-WW</t>
  </si>
  <si>
    <t>ST-WW_P328</t>
  </si>
  <si>
    <t>ST1-3_ST1-2</t>
  </si>
  <si>
    <t>ST1_ECR1</t>
  </si>
  <si>
    <t>ST10_ST9</t>
  </si>
  <si>
    <t>ST11_ST10</t>
  </si>
  <si>
    <t>ST2_ST1</t>
  </si>
  <si>
    <t>ST3_ST2</t>
  </si>
  <si>
    <t>ST4_ST3</t>
  </si>
  <si>
    <t>ST5_ST4</t>
  </si>
  <si>
    <t>ST6_ST5</t>
  </si>
  <si>
    <t>ST7_ST6</t>
  </si>
  <si>
    <t>ST8_ST7</t>
  </si>
  <si>
    <t>ST9_ST8</t>
  </si>
  <si>
    <t>WWTP_WWTP_OF1</t>
  </si>
  <si>
    <t>135-02</t>
  </si>
  <si>
    <t>179-03</t>
  </si>
  <si>
    <t>179-17</t>
  </si>
  <si>
    <t>201-06</t>
  </si>
  <si>
    <t>223-24</t>
  </si>
  <si>
    <t>244-13</t>
  </si>
  <si>
    <t>178-09</t>
  </si>
  <si>
    <t>200-03</t>
  </si>
  <si>
    <t>200-15</t>
  </si>
  <si>
    <t>265-03</t>
  </si>
  <si>
    <t>221-04</t>
  </si>
  <si>
    <t>264-15</t>
  </si>
  <si>
    <t>307-26</t>
  </si>
  <si>
    <t>329-09</t>
  </si>
  <si>
    <t>263-23</t>
  </si>
  <si>
    <t>242-33</t>
  </si>
  <si>
    <t>264-07</t>
  </si>
  <si>
    <t>307-07</t>
  </si>
  <si>
    <t>328-34</t>
  </si>
  <si>
    <t>329-07</t>
  </si>
  <si>
    <t>349-30</t>
  </si>
  <si>
    <t>350-04</t>
  </si>
  <si>
    <t>371-35</t>
  </si>
  <si>
    <t>393-08</t>
  </si>
  <si>
    <t>262-25</t>
  </si>
  <si>
    <t>263-05</t>
  </si>
  <si>
    <t>328-07</t>
  </si>
  <si>
    <t>349-20</t>
  </si>
  <si>
    <t>350-08</t>
  </si>
  <si>
    <t>392-23</t>
  </si>
  <si>
    <t>392-16</t>
  </si>
  <si>
    <t>261-12</t>
  </si>
  <si>
    <t>369-08</t>
  </si>
  <si>
    <t>370-26</t>
  </si>
  <si>
    <t>391-14</t>
  </si>
  <si>
    <t>392-03</t>
  </si>
  <si>
    <t>392-09</t>
  </si>
  <si>
    <t>413-26</t>
  </si>
  <si>
    <t>260-19</t>
  </si>
  <si>
    <t>282-19</t>
  </si>
  <si>
    <t>303-07</t>
  </si>
  <si>
    <t>303-29</t>
  </si>
  <si>
    <t>325-11</t>
  </si>
  <si>
    <t>369-31</t>
  </si>
  <si>
    <t>413-02</t>
  </si>
  <si>
    <t>434-08</t>
  </si>
  <si>
    <t>324-06</t>
  </si>
  <si>
    <t>324-22</t>
  </si>
  <si>
    <t>346-09</t>
  </si>
  <si>
    <t>367-17</t>
  </si>
  <si>
    <t>368-18</t>
  </si>
  <si>
    <t>433-08</t>
  </si>
  <si>
    <t>455-02</t>
  </si>
  <si>
    <t>367-13</t>
  </si>
  <si>
    <t>388-21</t>
  </si>
  <si>
    <t>476-09</t>
  </si>
  <si>
    <t>409-08</t>
  </si>
  <si>
    <t>474-21</t>
  </si>
  <si>
    <t>495-09</t>
  </si>
  <si>
    <t>431-07</t>
  </si>
  <si>
    <t>432-10</t>
  </si>
  <si>
    <t>453-13</t>
  </si>
  <si>
    <t>432-16</t>
  </si>
  <si>
    <t>475-12</t>
  </si>
  <si>
    <t>322-38</t>
  </si>
  <si>
    <t>343-22</t>
  </si>
  <si>
    <t>365-06</t>
  </si>
  <si>
    <t>409-18</t>
  </si>
  <si>
    <t>409-02</t>
  </si>
  <si>
    <t>409-03</t>
  </si>
  <si>
    <t>496-01</t>
  </si>
  <si>
    <t>497-21</t>
  </si>
  <si>
    <t>518-05</t>
  </si>
  <si>
    <t>363-05</t>
  </si>
  <si>
    <t>364-04</t>
  </si>
  <si>
    <t>430-08</t>
  </si>
  <si>
    <t>560-03</t>
  </si>
  <si>
    <t>450-11</t>
  </si>
  <si>
    <t>472-02</t>
  </si>
  <si>
    <t>451-06</t>
  </si>
  <si>
    <t>474-23</t>
  </si>
  <si>
    <t>537-14</t>
  </si>
  <si>
    <t>537-29</t>
  </si>
  <si>
    <t>538-22</t>
  </si>
  <si>
    <t>580-11</t>
  </si>
  <si>
    <t>471-02</t>
  </si>
  <si>
    <t>493-08</t>
  </si>
  <si>
    <t>537-10</t>
  </si>
  <si>
    <t>471-04</t>
  </si>
  <si>
    <t>514-05</t>
  </si>
  <si>
    <t>514-14</t>
  </si>
  <si>
    <t>536-01</t>
  </si>
  <si>
    <t>579-16</t>
  </si>
  <si>
    <t>404-04</t>
  </si>
  <si>
    <t>425-07</t>
  </si>
  <si>
    <t>447-01</t>
  </si>
  <si>
    <t>512-08</t>
  </si>
  <si>
    <t>513-11</t>
  </si>
  <si>
    <t>535-15</t>
  </si>
  <si>
    <t>535-24</t>
  </si>
  <si>
    <t>557-15</t>
  </si>
  <si>
    <t>557-13</t>
  </si>
  <si>
    <t>599-09</t>
  </si>
  <si>
    <t>511-15</t>
  </si>
  <si>
    <t>532-22</t>
  </si>
  <si>
    <t>556-01</t>
  </si>
  <si>
    <t>577-33</t>
  </si>
  <si>
    <t>556-16</t>
  </si>
  <si>
    <t>557-19</t>
  </si>
  <si>
    <t>446-13</t>
  </si>
  <si>
    <t>467-01</t>
  </si>
  <si>
    <t>119-05</t>
  </si>
  <si>
    <t>139-07</t>
  </si>
  <si>
    <t>139-31</t>
  </si>
  <si>
    <t>180-25</t>
  </si>
  <si>
    <t>160-19</t>
  </si>
  <si>
    <t>181-11</t>
  </si>
  <si>
    <t>180-01</t>
  </si>
  <si>
    <t>202-11</t>
  </si>
  <si>
    <t>244-37</t>
  </si>
  <si>
    <t>368-15</t>
  </si>
  <si>
    <t>119-02_139-25</t>
  </si>
  <si>
    <t>119-02</t>
  </si>
  <si>
    <t>139-25</t>
  </si>
  <si>
    <t>119-03_119-02</t>
  </si>
  <si>
    <t>119-03</t>
  </si>
  <si>
    <t>119-04_119-03</t>
  </si>
  <si>
    <t>119-04</t>
  </si>
  <si>
    <t>119-05_119-04</t>
  </si>
  <si>
    <t>119-CO1_119-05</t>
  </si>
  <si>
    <t>135-02_135-03</t>
  </si>
  <si>
    <t>135-03</t>
  </si>
  <si>
    <t>135-03_135-04</t>
  </si>
  <si>
    <t>135-04</t>
  </si>
  <si>
    <t>135-04_135-05</t>
  </si>
  <si>
    <t>135-05</t>
  </si>
  <si>
    <t>135-05_136-04</t>
  </si>
  <si>
    <t>136-04</t>
  </si>
  <si>
    <t>136-04_136-08</t>
  </si>
  <si>
    <t>136-08</t>
  </si>
  <si>
    <t>136-08_136-11</t>
  </si>
  <si>
    <t>136-11</t>
  </si>
  <si>
    <t>136-11_157-04</t>
  </si>
  <si>
    <t>157-04</t>
  </si>
  <si>
    <t>139-07_139-08</t>
  </si>
  <si>
    <t>139-08</t>
  </si>
  <si>
    <t>139-08_139-09</t>
  </si>
  <si>
    <t>139-09</t>
  </si>
  <si>
    <t>139-09_139-10</t>
  </si>
  <si>
    <t>139-10</t>
  </si>
  <si>
    <t>139-10_139-11</t>
  </si>
  <si>
    <t>139-11</t>
  </si>
  <si>
    <t>139-11_139-21</t>
  </si>
  <si>
    <t>139-21</t>
  </si>
  <si>
    <t>139-21_160-23</t>
  </si>
  <si>
    <t>160-23</t>
  </si>
  <si>
    <t>139-25_139-30</t>
  </si>
  <si>
    <t>139-30</t>
  </si>
  <si>
    <t>139-30_139-31</t>
  </si>
  <si>
    <t>139-31_139-32</t>
  </si>
  <si>
    <t>139-32</t>
  </si>
  <si>
    <t>139-32_139-33</t>
  </si>
  <si>
    <t>139-33</t>
  </si>
  <si>
    <t>139-33_139-34</t>
  </si>
  <si>
    <t>139-34</t>
  </si>
  <si>
    <t>139-34_139-35</t>
  </si>
  <si>
    <t>139-35</t>
  </si>
  <si>
    <t>139-35_139-36</t>
  </si>
  <si>
    <t>139-36</t>
  </si>
  <si>
    <t>139-36_139-21</t>
  </si>
  <si>
    <t>157-04_178-01</t>
  </si>
  <si>
    <t>178-01</t>
  </si>
  <si>
    <t>160-16_160-18</t>
  </si>
  <si>
    <t>160-16</t>
  </si>
  <si>
    <t>160-18</t>
  </si>
  <si>
    <t>160-18_160-19</t>
  </si>
  <si>
    <t>160-19_160-21</t>
  </si>
  <si>
    <t>160-21</t>
  </si>
  <si>
    <t>160-21_181-05</t>
  </si>
  <si>
    <t>181-05</t>
  </si>
  <si>
    <t>160-22_160-21</t>
  </si>
  <si>
    <t>160-22</t>
  </si>
  <si>
    <t>160-23_160-22</t>
  </si>
  <si>
    <t>178-01_178-02</t>
  </si>
  <si>
    <t>178-02</t>
  </si>
  <si>
    <t>178-02_178-06</t>
  </si>
  <si>
    <t>178-06</t>
  </si>
  <si>
    <t>178-06_178-09</t>
  </si>
  <si>
    <t>178-09_178-10</t>
  </si>
  <si>
    <t>178-10</t>
  </si>
  <si>
    <t>178-09_178-12</t>
  </si>
  <si>
    <t>178-12</t>
  </si>
  <si>
    <t>178-10_178-13</t>
  </si>
  <si>
    <t>178-13</t>
  </si>
  <si>
    <t>178-12_178-19</t>
  </si>
  <si>
    <t>178-19</t>
  </si>
  <si>
    <t>178-13_178-18</t>
  </si>
  <si>
    <t>178-18</t>
  </si>
  <si>
    <t>178-18_178-26</t>
  </si>
  <si>
    <t>178-26</t>
  </si>
  <si>
    <t>178-19_178-25</t>
  </si>
  <si>
    <t>178-25</t>
  </si>
  <si>
    <t>178-25_179-05</t>
  </si>
  <si>
    <t>179-05</t>
  </si>
  <si>
    <t>178-26_178-35</t>
  </si>
  <si>
    <t>178-35</t>
  </si>
  <si>
    <t>178-35_179-03</t>
  </si>
  <si>
    <t>179-03_179-04</t>
  </si>
  <si>
    <t>179-04</t>
  </si>
  <si>
    <t>179-04_179-26</t>
  </si>
  <si>
    <t>179-26</t>
  </si>
  <si>
    <t>179-05_179-06</t>
  </si>
  <si>
    <t>179-06</t>
  </si>
  <si>
    <t>179-06_179-15</t>
  </si>
  <si>
    <t>179-15</t>
  </si>
  <si>
    <t>179-15_179-17</t>
  </si>
  <si>
    <t>179-17_179-42</t>
  </si>
  <si>
    <t>179-42</t>
  </si>
  <si>
    <t>179-26_179-30</t>
  </si>
  <si>
    <t>179-30</t>
  </si>
  <si>
    <t>179-27_179-31</t>
  </si>
  <si>
    <t>179-27</t>
  </si>
  <si>
    <t>179-31</t>
  </si>
  <si>
    <t>179-30_179-32</t>
  </si>
  <si>
    <t>179-32</t>
  </si>
  <si>
    <t>179-31_179-33</t>
  </si>
  <si>
    <t>179-33</t>
  </si>
  <si>
    <t>179-32_179-35</t>
  </si>
  <si>
    <t>179-35</t>
  </si>
  <si>
    <t>179-33_179-36</t>
  </si>
  <si>
    <t>179-36</t>
  </si>
  <si>
    <t>179-35_180-01</t>
  </si>
  <si>
    <t>179-36_180-02</t>
  </si>
  <si>
    <t>180-02</t>
  </si>
  <si>
    <t>179-42_179-27</t>
  </si>
  <si>
    <t>180-01_180-04</t>
  </si>
  <si>
    <t>180-04</t>
  </si>
  <si>
    <t>180-02_180-03</t>
  </si>
  <si>
    <t>180-03</t>
  </si>
  <si>
    <t>180-02_180-05</t>
  </si>
  <si>
    <t>180-05</t>
  </si>
  <si>
    <t>180-03_180-21</t>
  </si>
  <si>
    <t>180-21</t>
  </si>
  <si>
    <t>180-04_180-19</t>
  </si>
  <si>
    <t>180-19</t>
  </si>
  <si>
    <t>180-05_180-20</t>
  </si>
  <si>
    <t>180-20</t>
  </si>
  <si>
    <t>180-17_180-24</t>
  </si>
  <si>
    <t>180-17</t>
  </si>
  <si>
    <t>180-24</t>
  </si>
  <si>
    <t>180-18_180-25</t>
  </si>
  <si>
    <t>180-18</t>
  </si>
  <si>
    <t>180-19_180-17</t>
  </si>
  <si>
    <t>180-20_180-18</t>
  </si>
  <si>
    <t>180-21_201-01</t>
  </si>
  <si>
    <t>201-01</t>
  </si>
  <si>
    <t>180-24_181-29</t>
  </si>
  <si>
    <t>181-29</t>
  </si>
  <si>
    <t>180-25_181-31</t>
  </si>
  <si>
    <t>181-31</t>
  </si>
  <si>
    <t>181-05_181-12</t>
  </si>
  <si>
    <t>181-12</t>
  </si>
  <si>
    <t>181-06_160-16</t>
  </si>
  <si>
    <t>181-06</t>
  </si>
  <si>
    <t>181-10_202-14</t>
  </si>
  <si>
    <t>181-10</t>
  </si>
  <si>
    <t>202-14</t>
  </si>
  <si>
    <t>181-11_181-10</t>
  </si>
  <si>
    <t>181-12_181-11</t>
  </si>
  <si>
    <t>181-19_181-05</t>
  </si>
  <si>
    <t>181-19</t>
  </si>
  <si>
    <t>181-20_181-06</t>
  </si>
  <si>
    <t>181-20</t>
  </si>
  <si>
    <t>181-29_181-20</t>
  </si>
  <si>
    <t>181-31_181-19</t>
  </si>
  <si>
    <t>200-03_200-07</t>
  </si>
  <si>
    <t>200-07</t>
  </si>
  <si>
    <t>200-07_200-16</t>
  </si>
  <si>
    <t>200-16</t>
  </si>
  <si>
    <t>200-15_200-17</t>
  </si>
  <si>
    <t>200-17</t>
  </si>
  <si>
    <t>200-15_200-16</t>
  </si>
  <si>
    <t>200-15_200-18</t>
  </si>
  <si>
    <t>200-18</t>
  </si>
  <si>
    <t>200-16_200-25</t>
  </si>
  <si>
    <t>200-25</t>
  </si>
  <si>
    <t>200-17_200-19</t>
  </si>
  <si>
    <t>200-19</t>
  </si>
  <si>
    <t>200-18_200-23</t>
  </si>
  <si>
    <t>200-23</t>
  </si>
  <si>
    <t>200-19_200-22</t>
  </si>
  <si>
    <t>200-22</t>
  </si>
  <si>
    <t>200-22_201-04</t>
  </si>
  <si>
    <t>201-04</t>
  </si>
  <si>
    <t>200-23_201-05</t>
  </si>
  <si>
    <t>201-05</t>
  </si>
  <si>
    <t>200-25_201-03</t>
  </si>
  <si>
    <t>201-03</t>
  </si>
  <si>
    <t>201-01_201-10</t>
  </si>
  <si>
    <t>201-10</t>
  </si>
  <si>
    <t>201-03_201-08</t>
  </si>
  <si>
    <t>201-08</t>
  </si>
  <si>
    <t>201-04_201-07</t>
  </si>
  <si>
    <t>201-07</t>
  </si>
  <si>
    <t>201-05_201-06</t>
  </si>
  <si>
    <t>201-06_201-18</t>
  </si>
  <si>
    <t>201-18</t>
  </si>
  <si>
    <t>201-07_201-17</t>
  </si>
  <si>
    <t>201-17</t>
  </si>
  <si>
    <t>201-08_201-16</t>
  </si>
  <si>
    <t>201-16</t>
  </si>
  <si>
    <t>201-09_201-08</t>
  </si>
  <si>
    <t>201-09</t>
  </si>
  <si>
    <t>201-10_201-09</t>
  </si>
  <si>
    <t>201-16_201-21</t>
  </si>
  <si>
    <t>201-21</t>
  </si>
  <si>
    <t>201-17_201-27</t>
  </si>
  <si>
    <t>201-27</t>
  </si>
  <si>
    <t>201-18_201-19</t>
  </si>
  <si>
    <t>201-19</t>
  </si>
  <si>
    <t>201-19_201-28</t>
  </si>
  <si>
    <t>201-28</t>
  </si>
  <si>
    <t>201-21_201-26</t>
  </si>
  <si>
    <t>201-26</t>
  </si>
  <si>
    <t>201-21_201-19</t>
  </si>
  <si>
    <t>201-26_201-31</t>
  </si>
  <si>
    <t>201-31</t>
  </si>
  <si>
    <t>201-27_201-30</t>
  </si>
  <si>
    <t>201-30</t>
  </si>
  <si>
    <t>201-28_201-29</t>
  </si>
  <si>
    <t>201-29</t>
  </si>
  <si>
    <t>201-29_202-36</t>
  </si>
  <si>
    <t>202-36</t>
  </si>
  <si>
    <t>201-29_201-31</t>
  </si>
  <si>
    <t>201-30_201-29</t>
  </si>
  <si>
    <t>201-31_202-07</t>
  </si>
  <si>
    <t>202-07</t>
  </si>
  <si>
    <t>202-07_202-08</t>
  </si>
  <si>
    <t>202-08</t>
  </si>
  <si>
    <t>202-08_202-09</t>
  </si>
  <si>
    <t>202-09</t>
  </si>
  <si>
    <t>202-08_202-10</t>
  </si>
  <si>
    <t>202-10</t>
  </si>
  <si>
    <t>202-09_223-01</t>
  </si>
  <si>
    <t>223-01</t>
  </si>
  <si>
    <t>202-10_202-11</t>
  </si>
  <si>
    <t>202-11_223-17</t>
  </si>
  <si>
    <t>223-17</t>
  </si>
  <si>
    <t>202-12_202-11</t>
  </si>
  <si>
    <t>202-12</t>
  </si>
  <si>
    <t>202-13_202-12</t>
  </si>
  <si>
    <t>202-13</t>
  </si>
  <si>
    <t>202-14_202-13</t>
  </si>
  <si>
    <t>202-36_202-08</t>
  </si>
  <si>
    <t>220-08_220-11</t>
  </si>
  <si>
    <t>220-08</t>
  </si>
  <si>
    <t>220-11</t>
  </si>
  <si>
    <t>220-09_220-12</t>
  </si>
  <si>
    <t>220-09</t>
  </si>
  <si>
    <t>220-12</t>
  </si>
  <si>
    <t>220-11_ECR34</t>
  </si>
  <si>
    <t>220-12_220-28</t>
  </si>
  <si>
    <t>220-28</t>
  </si>
  <si>
    <t>220-27_ECR33</t>
  </si>
  <si>
    <t>220-27</t>
  </si>
  <si>
    <t>220-28_220-32</t>
  </si>
  <si>
    <t>220-32</t>
  </si>
  <si>
    <t>220-32_221-02</t>
  </si>
  <si>
    <t>221-02</t>
  </si>
  <si>
    <t>220-41_220-09</t>
  </si>
  <si>
    <t>220-41</t>
  </si>
  <si>
    <t>221-02_221-12</t>
  </si>
  <si>
    <t>221-12</t>
  </si>
  <si>
    <t>221-03_221-41</t>
  </si>
  <si>
    <t>221-03</t>
  </si>
  <si>
    <t>221-41</t>
  </si>
  <si>
    <t>221-12_221-27</t>
  </si>
  <si>
    <t>221-27</t>
  </si>
  <si>
    <t>221-19_ECR31</t>
  </si>
  <si>
    <t>221-19</t>
  </si>
  <si>
    <t>221-27_221-32</t>
  </si>
  <si>
    <t>221-32</t>
  </si>
  <si>
    <t>221-32_222-03</t>
  </si>
  <si>
    <t>222-03</t>
  </si>
  <si>
    <t>221-41_ECR32</t>
  </si>
  <si>
    <t>222-03_222-10</t>
  </si>
  <si>
    <t>222-10</t>
  </si>
  <si>
    <t>222-10_222-12</t>
  </si>
  <si>
    <t>222-12</t>
  </si>
  <si>
    <t>222-12_222-17</t>
  </si>
  <si>
    <t>222-17</t>
  </si>
  <si>
    <t>222-17_222-23</t>
  </si>
  <si>
    <t>222-23</t>
  </si>
  <si>
    <t>222-18_222-19</t>
  </si>
  <si>
    <t>222-18</t>
  </si>
  <si>
    <t>222-19</t>
  </si>
  <si>
    <t>222-19_222-26</t>
  </si>
  <si>
    <t>222-26</t>
  </si>
  <si>
    <t>222-23_223-03</t>
  </si>
  <si>
    <t>223-03</t>
  </si>
  <si>
    <t>222-26_223-06</t>
  </si>
  <si>
    <t>223-06</t>
  </si>
  <si>
    <t>223-01_223-05</t>
  </si>
  <si>
    <t>223-05</t>
  </si>
  <si>
    <t>223-03_223-04</t>
  </si>
  <si>
    <t>223-04</t>
  </si>
  <si>
    <t>223-04_223-13</t>
  </si>
  <si>
    <t>223-13</t>
  </si>
  <si>
    <t>223-04_223-05</t>
  </si>
  <si>
    <t>223-05_223-08</t>
  </si>
  <si>
    <t>223-08</t>
  </si>
  <si>
    <t>223-06_223-05</t>
  </si>
  <si>
    <t>223-08_244-01</t>
  </si>
  <si>
    <t>244-01</t>
  </si>
  <si>
    <t>223-13_223-14</t>
  </si>
  <si>
    <t>223-14</t>
  </si>
  <si>
    <t>223-14_223-24</t>
  </si>
  <si>
    <t>223-17_223-18</t>
  </si>
  <si>
    <t>223-18</t>
  </si>
  <si>
    <t>223-18_223-24</t>
  </si>
  <si>
    <t>223-24_223-25</t>
  </si>
  <si>
    <t>223-25</t>
  </si>
  <si>
    <t>223-25_244-41</t>
  </si>
  <si>
    <t>244-41</t>
  </si>
  <si>
    <t>242-33_242-34</t>
  </si>
  <si>
    <t>242-34</t>
  </si>
  <si>
    <t>242-34_263-33</t>
  </si>
  <si>
    <t>263-33</t>
  </si>
  <si>
    <t>244-01_244-03</t>
  </si>
  <si>
    <t>244-03</t>
  </si>
  <si>
    <t>244-03_244-05</t>
  </si>
  <si>
    <t>244-05</t>
  </si>
  <si>
    <t>244-05_265-01</t>
  </si>
  <si>
    <t>265-01</t>
  </si>
  <si>
    <t>244-13_265-15</t>
  </si>
  <si>
    <t>265-15</t>
  </si>
  <si>
    <t>244-33_244-13</t>
  </si>
  <si>
    <t>244-33</t>
  </si>
  <si>
    <t>244-37_244-38</t>
  </si>
  <si>
    <t>244-38</t>
  </si>
  <si>
    <t>244-38_244-39</t>
  </si>
  <si>
    <t>244-39_244-40</t>
  </si>
  <si>
    <t>244-40</t>
  </si>
  <si>
    <t>244-40_244-41</t>
  </si>
  <si>
    <t>244-41_244-33</t>
  </si>
  <si>
    <t>24th_02_430-03</t>
  </si>
  <si>
    <t>430-03</t>
  </si>
  <si>
    <t>260-19_261-11</t>
  </si>
  <si>
    <t>261-11</t>
  </si>
  <si>
    <t>261-11_261-12</t>
  </si>
  <si>
    <t>261-12_261-13</t>
  </si>
  <si>
    <t>261-13</t>
  </si>
  <si>
    <t>261-13_261-18</t>
  </si>
  <si>
    <t>261-18</t>
  </si>
  <si>
    <t>261-18_261-19</t>
  </si>
  <si>
    <t>261-19</t>
  </si>
  <si>
    <t>261-19_261-20</t>
  </si>
  <si>
    <t>261-20</t>
  </si>
  <si>
    <t>261-20_261-21</t>
  </si>
  <si>
    <t>261-21</t>
  </si>
  <si>
    <t>261-21_262-22</t>
  </si>
  <si>
    <t>262-22</t>
  </si>
  <si>
    <t>262-22_262-23</t>
  </si>
  <si>
    <t>262-23</t>
  </si>
  <si>
    <t>262-23_262-24</t>
  </si>
  <si>
    <t>262-24</t>
  </si>
  <si>
    <t>262-24_262-25</t>
  </si>
  <si>
    <t>262-25_262-26</t>
  </si>
  <si>
    <t>262-26</t>
  </si>
  <si>
    <t>262-26_262-33</t>
  </si>
  <si>
    <t>262-33</t>
  </si>
  <si>
    <t>262-26_262-27</t>
  </si>
  <si>
    <t>262-27</t>
  </si>
  <si>
    <t>262-27_262-28</t>
  </si>
  <si>
    <t>262-28</t>
  </si>
  <si>
    <t>262-28_262-29</t>
  </si>
  <si>
    <t>262-29</t>
  </si>
  <si>
    <t>262-29_263-05</t>
  </si>
  <si>
    <t>262-33_263-07</t>
  </si>
  <si>
    <t>263-07</t>
  </si>
  <si>
    <t>263-05_263-08</t>
  </si>
  <si>
    <t>263-08</t>
  </si>
  <si>
    <t>263-06_263-21</t>
  </si>
  <si>
    <t>263-06</t>
  </si>
  <si>
    <t>263-21</t>
  </si>
  <si>
    <t>263-07_263-06</t>
  </si>
  <si>
    <t>263-08_263-06</t>
  </si>
  <si>
    <t>263-08_263-20</t>
  </si>
  <si>
    <t>263-20</t>
  </si>
  <si>
    <t>263-20_263-27</t>
  </si>
  <si>
    <t>263-27</t>
  </si>
  <si>
    <t>263-21_263-20</t>
  </si>
  <si>
    <t>263-21_263-22</t>
  </si>
  <si>
    <t>263-22</t>
  </si>
  <si>
    <t>263-22_263-26</t>
  </si>
  <si>
    <t>263-26</t>
  </si>
  <si>
    <t>263-23_263-24</t>
  </si>
  <si>
    <t>263-24</t>
  </si>
  <si>
    <t>263-24_263-28</t>
  </si>
  <si>
    <t>263-28</t>
  </si>
  <si>
    <t>263-26_263-39</t>
  </si>
  <si>
    <t>263-39</t>
  </si>
  <si>
    <t>263-27_263-38</t>
  </si>
  <si>
    <t>263-38</t>
  </si>
  <si>
    <t>263-28_263-37</t>
  </si>
  <si>
    <t>263-37</t>
  </si>
  <si>
    <t>263-33_263-35</t>
  </si>
  <si>
    <t>263-35</t>
  </si>
  <si>
    <t>263-35_263-37</t>
  </si>
  <si>
    <t>263-37_264-04</t>
  </si>
  <si>
    <t>264-04</t>
  </si>
  <si>
    <t>263-38_263-40</t>
  </si>
  <si>
    <t>263-40</t>
  </si>
  <si>
    <t>263-38_263-39</t>
  </si>
  <si>
    <t>263-39_263-42</t>
  </si>
  <si>
    <t>263-42</t>
  </si>
  <si>
    <t>263-40_264-05</t>
  </si>
  <si>
    <t>264-05</t>
  </si>
  <si>
    <t>263-42_264-06</t>
  </si>
  <si>
    <t>264-06</t>
  </si>
  <si>
    <t>264-04_264-09</t>
  </si>
  <si>
    <t>264-09</t>
  </si>
  <si>
    <t>264-05_264-08</t>
  </si>
  <si>
    <t>264-08</t>
  </si>
  <si>
    <t>264-06_264-07</t>
  </si>
  <si>
    <t>264-06_264-04</t>
  </si>
  <si>
    <t>264-07_264-09</t>
  </si>
  <si>
    <t>264-07_264-17</t>
  </si>
  <si>
    <t>264-17</t>
  </si>
  <si>
    <t>264-08_264-16</t>
  </si>
  <si>
    <t>264-16</t>
  </si>
  <si>
    <t>264-09_264-15</t>
  </si>
  <si>
    <t>264-15_264-20</t>
  </si>
  <si>
    <t>264-20</t>
  </si>
  <si>
    <t>264-16_264-19</t>
  </si>
  <si>
    <t>264-19</t>
  </si>
  <si>
    <t>264-17_264-15</t>
  </si>
  <si>
    <t>264-17_264-18</t>
  </si>
  <si>
    <t>264-18</t>
  </si>
  <si>
    <t>264-18_264-20</t>
  </si>
  <si>
    <t>264-18_264-32</t>
  </si>
  <si>
    <t>264-32</t>
  </si>
  <si>
    <t>264-19_264-31</t>
  </si>
  <si>
    <t>264-31</t>
  </si>
  <si>
    <t>264-20_264-30</t>
  </si>
  <si>
    <t>264-30</t>
  </si>
  <si>
    <t>264-30_265-36</t>
  </si>
  <si>
    <t>265-36</t>
  </si>
  <si>
    <t>264-31_265-08</t>
  </si>
  <si>
    <t>265-08</t>
  </si>
  <si>
    <t>264-32_265-06</t>
  </si>
  <si>
    <t>265-06</t>
  </si>
  <si>
    <t>265-01_265-03</t>
  </si>
  <si>
    <t>265-03_265-04</t>
  </si>
  <si>
    <t>265-04</t>
  </si>
  <si>
    <t>265-04_265-08</t>
  </si>
  <si>
    <t>265-06_265-11</t>
  </si>
  <si>
    <t>265-11</t>
  </si>
  <si>
    <t>265-06_265-36</t>
  </si>
  <si>
    <t>265-07_265-10</t>
  </si>
  <si>
    <t>265-07</t>
  </si>
  <si>
    <t>265-10</t>
  </si>
  <si>
    <t>265-08_265-07</t>
  </si>
  <si>
    <t>265-08_286-02</t>
  </si>
  <si>
    <t>286-02</t>
  </si>
  <si>
    <t>265-09_265-11</t>
  </si>
  <si>
    <t>265-09</t>
  </si>
  <si>
    <t>265-10_265-11</t>
  </si>
  <si>
    <t>265-11_265-12</t>
  </si>
  <si>
    <t>265-12</t>
  </si>
  <si>
    <t>265-12_286-11</t>
  </si>
  <si>
    <t>286-11</t>
  </si>
  <si>
    <t>265-14_265-12</t>
  </si>
  <si>
    <t>265-14</t>
  </si>
  <si>
    <t>265-15_265-14</t>
  </si>
  <si>
    <t>265-36_265-09</t>
  </si>
  <si>
    <t>282-19_282-30</t>
  </si>
  <si>
    <t>282-30</t>
  </si>
  <si>
    <t>282-20_282-19</t>
  </si>
  <si>
    <t>282-20</t>
  </si>
  <si>
    <t>282-21_282-20</t>
  </si>
  <si>
    <t>282-21</t>
  </si>
  <si>
    <t>282-26_282-21</t>
  </si>
  <si>
    <t>282-26</t>
  </si>
  <si>
    <t>282-30_261-20</t>
  </si>
  <si>
    <t>286-02_286-03</t>
  </si>
  <si>
    <t>286-03</t>
  </si>
  <si>
    <t>286-03_286-05</t>
  </si>
  <si>
    <t>286-05</t>
  </si>
  <si>
    <t>286-05_307-01</t>
  </si>
  <si>
    <t>307-01</t>
  </si>
  <si>
    <t>286-10_307-14</t>
  </si>
  <si>
    <t>286-10</t>
  </si>
  <si>
    <t>307-14</t>
  </si>
  <si>
    <t>286-11_286-10</t>
  </si>
  <si>
    <t>303-07_282-26</t>
  </si>
  <si>
    <t>303-29_324-06</t>
  </si>
  <si>
    <t>303-29_303-30</t>
  </si>
  <si>
    <t>303-30</t>
  </si>
  <si>
    <t>303-30_324-07</t>
  </si>
  <si>
    <t>324-07</t>
  </si>
  <si>
    <t>307-01_307-04</t>
  </si>
  <si>
    <t>307-04</t>
  </si>
  <si>
    <t>307-04_307-06</t>
  </si>
  <si>
    <t>307-06</t>
  </si>
  <si>
    <t>307-06_328-05</t>
  </si>
  <si>
    <t>328-05</t>
  </si>
  <si>
    <t>307-07_307-10</t>
  </si>
  <si>
    <t>307-10</t>
  </si>
  <si>
    <t>307-10_328-49</t>
  </si>
  <si>
    <t>328-49</t>
  </si>
  <si>
    <t>307-14_307-21</t>
  </si>
  <si>
    <t>307-21</t>
  </si>
  <si>
    <t>307-16_307-17</t>
  </si>
  <si>
    <t>307-16</t>
  </si>
  <si>
    <t>307-17</t>
  </si>
  <si>
    <t>307-17_328-60</t>
  </si>
  <si>
    <t>328-60</t>
  </si>
  <si>
    <t>307-21_328-59</t>
  </si>
  <si>
    <t>328-59</t>
  </si>
  <si>
    <t>307-26_307-16</t>
  </si>
  <si>
    <t>322-38_322-39</t>
  </si>
  <si>
    <t>322-39</t>
  </si>
  <si>
    <t>322-39_322-40</t>
  </si>
  <si>
    <t>322-40</t>
  </si>
  <si>
    <t>322-40_343-23</t>
  </si>
  <si>
    <t>343-23</t>
  </si>
  <si>
    <t>324-06_324-07</t>
  </si>
  <si>
    <t>324-06_324-08</t>
  </si>
  <si>
    <t>324-08</t>
  </si>
  <si>
    <t>324-07_324-09</t>
  </si>
  <si>
    <t>324-09</t>
  </si>
  <si>
    <t>324-08_324-09</t>
  </si>
  <si>
    <t>324-08_325-04</t>
  </si>
  <si>
    <t>325-04</t>
  </si>
  <si>
    <t>324-09_324-22</t>
  </si>
  <si>
    <t>324-22_345-23</t>
  </si>
  <si>
    <t>345-23</t>
  </si>
  <si>
    <t>325-04_325-05</t>
  </si>
  <si>
    <t>325-05</t>
  </si>
  <si>
    <t>325-05_325-06</t>
  </si>
  <si>
    <t>325-06</t>
  </si>
  <si>
    <t>325-06_325-08</t>
  </si>
  <si>
    <t>325-08</t>
  </si>
  <si>
    <t>325-08_325-10</t>
  </si>
  <si>
    <t>325-10</t>
  </si>
  <si>
    <t>325-10_325-11</t>
  </si>
  <si>
    <t>325-11_346-03</t>
  </si>
  <si>
    <t>346-03</t>
  </si>
  <si>
    <t>328-03_328-07</t>
  </si>
  <si>
    <t>328-03</t>
  </si>
  <si>
    <t>328-05_328-06</t>
  </si>
  <si>
    <t>328-06</t>
  </si>
  <si>
    <t>328-06_328-09</t>
  </si>
  <si>
    <t>328-09</t>
  </si>
  <si>
    <t>328-07_328-10</t>
  </si>
  <si>
    <t>328-10</t>
  </si>
  <si>
    <t>328-07_328-08</t>
  </si>
  <si>
    <t>328-08</t>
  </si>
  <si>
    <t>328-08_349-04</t>
  </si>
  <si>
    <t>349-04</t>
  </si>
  <si>
    <t>328-09_328-15</t>
  </si>
  <si>
    <t>328-15</t>
  </si>
  <si>
    <t>328-10_328-14</t>
  </si>
  <si>
    <t>328-14</t>
  </si>
  <si>
    <t>328-14_328-48</t>
  </si>
  <si>
    <t>328-48</t>
  </si>
  <si>
    <t>328-15_328-17</t>
  </si>
  <si>
    <t>328-17</t>
  </si>
  <si>
    <t>328-16_328-14</t>
  </si>
  <si>
    <t>328-16</t>
  </si>
  <si>
    <t>328-17_328-27</t>
  </si>
  <si>
    <t>328-27</t>
  </si>
  <si>
    <t>328-18_328-17</t>
  </si>
  <si>
    <t>328-18</t>
  </si>
  <si>
    <t>328-18_328-57</t>
  </si>
  <si>
    <t>328-57</t>
  </si>
  <si>
    <t>328-19_328-18</t>
  </si>
  <si>
    <t>328-19</t>
  </si>
  <si>
    <t>328-20_328-48</t>
  </si>
  <si>
    <t>328-20</t>
  </si>
  <si>
    <t>328-27_328-56</t>
  </si>
  <si>
    <t>328-56</t>
  </si>
  <si>
    <t>328-28_328-30</t>
  </si>
  <si>
    <t>328-28</t>
  </si>
  <si>
    <t>328-30</t>
  </si>
  <si>
    <t>328-30_328-51</t>
  </si>
  <si>
    <t>328-51</t>
  </si>
  <si>
    <t>328-32_1_328-28</t>
  </si>
  <si>
    <t>328-32_1</t>
  </si>
  <si>
    <t>328-33_328-33_1</t>
  </si>
  <si>
    <t>328-33</t>
  </si>
  <si>
    <t>328-33_1</t>
  </si>
  <si>
    <t>328-33_1_328-34</t>
  </si>
  <si>
    <t>328-34_328-30</t>
  </si>
  <si>
    <t>328-36_328-34</t>
  </si>
  <si>
    <t>328-36</t>
  </si>
  <si>
    <t>328-38_328-42A</t>
  </si>
  <si>
    <t>328-38</t>
  </si>
  <si>
    <t>328-44_328-52</t>
  </si>
  <si>
    <t>328-44</t>
  </si>
  <si>
    <t>328-52</t>
  </si>
  <si>
    <t>328-48_328-19</t>
  </si>
  <si>
    <t>328-49_328-50</t>
  </si>
  <si>
    <t>328-50</t>
  </si>
  <si>
    <t>328-50_328-16</t>
  </si>
  <si>
    <t>328-51_328-52</t>
  </si>
  <si>
    <t>328-52_328-38</t>
  </si>
  <si>
    <t>328-56_328-11</t>
  </si>
  <si>
    <t>328-11</t>
  </si>
  <si>
    <t>328-11_P328</t>
  </si>
  <si>
    <t>328-57_328-56</t>
  </si>
  <si>
    <t>328-59_328-17</t>
  </si>
  <si>
    <t>328-60_328-63</t>
  </si>
  <si>
    <t>328-63</t>
  </si>
  <si>
    <t>328-63_328-44</t>
  </si>
  <si>
    <t>329-04_328-36</t>
  </si>
  <si>
    <t>329-04</t>
  </si>
  <si>
    <t>329-05_329-32</t>
  </si>
  <si>
    <t>329-05</t>
  </si>
  <si>
    <t>329-32</t>
  </si>
  <si>
    <t>329-06_329-05</t>
  </si>
  <si>
    <t>329-06</t>
  </si>
  <si>
    <t>329-07_329-06</t>
  </si>
  <si>
    <t>329-08_329-07</t>
  </si>
  <si>
    <t>329-08</t>
  </si>
  <si>
    <t>329-09_329-08</t>
  </si>
  <si>
    <t>329-32_329-04</t>
  </si>
  <si>
    <t>343-22_343-24</t>
  </si>
  <si>
    <t>343-24</t>
  </si>
  <si>
    <t>343-23_343-22</t>
  </si>
  <si>
    <t>343-24_344-14</t>
  </si>
  <si>
    <t>344-14</t>
  </si>
  <si>
    <t>344-09_344-11</t>
  </si>
  <si>
    <t>344-09</t>
  </si>
  <si>
    <t>344-11</t>
  </si>
  <si>
    <t>344-11_365-02</t>
  </si>
  <si>
    <t>365-02</t>
  </si>
  <si>
    <t>344-14_344-09</t>
  </si>
  <si>
    <t>345-23_345-27</t>
  </si>
  <si>
    <t>345-27</t>
  </si>
  <si>
    <t>345-27_346-24</t>
  </si>
  <si>
    <t>346-24</t>
  </si>
  <si>
    <t>346-03_346-09</t>
  </si>
  <si>
    <t>346-09_367-15</t>
  </si>
  <si>
    <t>367-15</t>
  </si>
  <si>
    <t>346-10_367-14</t>
  </si>
  <si>
    <t>346-10</t>
  </si>
  <si>
    <t>367-14</t>
  </si>
  <si>
    <t>346-23_346-25</t>
  </si>
  <si>
    <t>346-23</t>
  </si>
  <si>
    <t>346-25</t>
  </si>
  <si>
    <t>346-24_346-23</t>
  </si>
  <si>
    <t>346-25_346-10</t>
  </si>
  <si>
    <t>349-01_349-27</t>
  </si>
  <si>
    <t>349-01</t>
  </si>
  <si>
    <t>349-27</t>
  </si>
  <si>
    <t>349-02_349-34</t>
  </si>
  <si>
    <t>349-02</t>
  </si>
  <si>
    <t>349-34</t>
  </si>
  <si>
    <t>349-03_370-01</t>
  </si>
  <si>
    <t>349-03</t>
  </si>
  <si>
    <t>370-01</t>
  </si>
  <si>
    <t>349-04_349-02</t>
  </si>
  <si>
    <t>349-11_349-13</t>
  </si>
  <si>
    <t>349-11</t>
  </si>
  <si>
    <t>349-13</t>
  </si>
  <si>
    <t>349-12_349-15</t>
  </si>
  <si>
    <t>349-12</t>
  </si>
  <si>
    <t>349-15</t>
  </si>
  <si>
    <t>349-13_349-14</t>
  </si>
  <si>
    <t>349-14</t>
  </si>
  <si>
    <t>349-14_349-16</t>
  </si>
  <si>
    <t>349-16</t>
  </si>
  <si>
    <t>349-15_328-20</t>
  </si>
  <si>
    <t>349-16_349-18</t>
  </si>
  <si>
    <t>349-18</t>
  </si>
  <si>
    <t>349-18_328-32_1</t>
  </si>
  <si>
    <t>349-19_328-33</t>
  </si>
  <si>
    <t>349-19</t>
  </si>
  <si>
    <t>349-20_349-19</t>
  </si>
  <si>
    <t>349-27_349-36</t>
  </si>
  <si>
    <t>349-36</t>
  </si>
  <si>
    <t>349-30_349-01</t>
  </si>
  <si>
    <t>349-34_349-03</t>
  </si>
  <si>
    <t>349-36_349-20</t>
  </si>
  <si>
    <t>350-01_349-30</t>
  </si>
  <si>
    <t>350-01</t>
  </si>
  <si>
    <t>350-04_350-01</t>
  </si>
  <si>
    <t>350-05_350-04</t>
  </si>
  <si>
    <t>350-05</t>
  </si>
  <si>
    <t>350-06_350-05</t>
  </si>
  <si>
    <t>350-06</t>
  </si>
  <si>
    <t>350-07_350-06</t>
  </si>
  <si>
    <t>350-07</t>
  </si>
  <si>
    <t>350-08_350-07</t>
  </si>
  <si>
    <t>363-05_364-01</t>
  </si>
  <si>
    <t>364-01</t>
  </si>
  <si>
    <t>364-01_364-03</t>
  </si>
  <si>
    <t>364-03</t>
  </si>
  <si>
    <t>364-03_364-04</t>
  </si>
  <si>
    <t>364-04_364-05</t>
  </si>
  <si>
    <t>364-05</t>
  </si>
  <si>
    <t>364-05_364-06</t>
  </si>
  <si>
    <t>364-06</t>
  </si>
  <si>
    <t>364-06_365-16</t>
  </si>
  <si>
    <t>365-16</t>
  </si>
  <si>
    <t>365-02_365-03</t>
  </si>
  <si>
    <t>365-03</t>
  </si>
  <si>
    <t>365-03_365-04</t>
  </si>
  <si>
    <t>365-04</t>
  </si>
  <si>
    <t>365-04_365-05</t>
  </si>
  <si>
    <t>365-05</t>
  </si>
  <si>
    <t>365-05_365-06</t>
  </si>
  <si>
    <t>365-06_365-07</t>
  </si>
  <si>
    <t>365-07</t>
  </si>
  <si>
    <t>365-07_365-08</t>
  </si>
  <si>
    <t>365-08</t>
  </si>
  <si>
    <t>365-08_365-09</t>
  </si>
  <si>
    <t>365-09</t>
  </si>
  <si>
    <t>365-09_365-10</t>
  </si>
  <si>
    <t>365-10</t>
  </si>
  <si>
    <t>365-10_365-11</t>
  </si>
  <si>
    <t>365-11</t>
  </si>
  <si>
    <t>365-11_365-FR1</t>
  </si>
  <si>
    <t>365-16_365-02</t>
  </si>
  <si>
    <t>365-FR1_366-01</t>
  </si>
  <si>
    <t>366-01</t>
  </si>
  <si>
    <t>366-01_366-02</t>
  </si>
  <si>
    <t>366-02</t>
  </si>
  <si>
    <t>366-02_366-03</t>
  </si>
  <si>
    <t>366-03</t>
  </si>
  <si>
    <t>366-03_366-04</t>
  </si>
  <si>
    <t>366-04</t>
  </si>
  <si>
    <t>366-04_366-05</t>
  </si>
  <si>
    <t>366-05</t>
  </si>
  <si>
    <t>366-05_366-FR1</t>
  </si>
  <si>
    <t>366-07_366-09</t>
  </si>
  <si>
    <t>366-07</t>
  </si>
  <si>
    <t>366-09</t>
  </si>
  <si>
    <t>366-09_366-11</t>
  </si>
  <si>
    <t>366-11</t>
  </si>
  <si>
    <t>366-11_367-08</t>
  </si>
  <si>
    <t>367-08</t>
  </si>
  <si>
    <t>366-FR1_366-07</t>
  </si>
  <si>
    <t>367-05_367-13</t>
  </si>
  <si>
    <t>367-05</t>
  </si>
  <si>
    <t>367-06_367-05</t>
  </si>
  <si>
    <t>367-06</t>
  </si>
  <si>
    <t>367-07_367-06</t>
  </si>
  <si>
    <t>367-07</t>
  </si>
  <si>
    <t>367-08_367-07</t>
  </si>
  <si>
    <t>367-13_367-14</t>
  </si>
  <si>
    <t>367-14_367-30</t>
  </si>
  <si>
    <t>367-30</t>
  </si>
  <si>
    <t>367-15_367-19</t>
  </si>
  <si>
    <t>367-19</t>
  </si>
  <si>
    <t>367-17_368-02</t>
  </si>
  <si>
    <t>368-02</t>
  </si>
  <si>
    <t>367-17_367-18</t>
  </si>
  <si>
    <t>367-18</t>
  </si>
  <si>
    <t>367-18_368-39</t>
  </si>
  <si>
    <t>368-39</t>
  </si>
  <si>
    <t>367-19_367-17</t>
  </si>
  <si>
    <t>367-30_367-18</t>
  </si>
  <si>
    <t>368-02_368-05</t>
  </si>
  <si>
    <t>368-05</t>
  </si>
  <si>
    <t>368-03_368-04</t>
  </si>
  <si>
    <t>368-03</t>
  </si>
  <si>
    <t>368-04</t>
  </si>
  <si>
    <t>368-04_368-05</t>
  </si>
  <si>
    <t>368-05_368-06</t>
  </si>
  <si>
    <t>368-06</t>
  </si>
  <si>
    <t>368-06_368-38</t>
  </si>
  <si>
    <t>368-38</t>
  </si>
  <si>
    <t>368-07_368-38</t>
  </si>
  <si>
    <t>368-07</t>
  </si>
  <si>
    <t>368-07_368-06</t>
  </si>
  <si>
    <t>368-08_368-07</t>
  </si>
  <si>
    <t>368-08</t>
  </si>
  <si>
    <t>368-13_368-08</t>
  </si>
  <si>
    <t>368-13</t>
  </si>
  <si>
    <t>368-15_368-07</t>
  </si>
  <si>
    <t>368-16_368-13</t>
  </si>
  <si>
    <t>368-16</t>
  </si>
  <si>
    <t>368-17_368-15</t>
  </si>
  <si>
    <t>368-17</t>
  </si>
  <si>
    <t>368-18_368-16</t>
  </si>
  <si>
    <t>368-22_368-17</t>
  </si>
  <si>
    <t>368-22</t>
  </si>
  <si>
    <t>368-24_368-27</t>
  </si>
  <si>
    <t>368-24</t>
  </si>
  <si>
    <t>368-27</t>
  </si>
  <si>
    <t>368-25_368-26</t>
  </si>
  <si>
    <t>368-25</t>
  </si>
  <si>
    <t>368-26</t>
  </si>
  <si>
    <t>368-26_369-02</t>
  </si>
  <si>
    <t>369-02</t>
  </si>
  <si>
    <t>368-27_369-37</t>
  </si>
  <si>
    <t>369-37</t>
  </si>
  <si>
    <t>368-38_368-38_1</t>
  </si>
  <si>
    <t>368-38_1</t>
  </si>
  <si>
    <t>368-38_368-24</t>
  </si>
  <si>
    <t>368-38_1_368-25</t>
  </si>
  <si>
    <t>368-39_368-03</t>
  </si>
  <si>
    <t>369-02_369-03</t>
  </si>
  <si>
    <t>369-03</t>
  </si>
  <si>
    <t>369-03_369-04</t>
  </si>
  <si>
    <t>369-04</t>
  </si>
  <si>
    <t>369-04_369-05</t>
  </si>
  <si>
    <t>369-05</t>
  </si>
  <si>
    <t>369-05_369-06</t>
  </si>
  <si>
    <t>369-06</t>
  </si>
  <si>
    <t>369-06_369-07</t>
  </si>
  <si>
    <t>369-07</t>
  </si>
  <si>
    <t>369-07_369-08</t>
  </si>
  <si>
    <t>369-08_369-09</t>
  </si>
  <si>
    <t>369-09</t>
  </si>
  <si>
    <t>369-09_370-04</t>
  </si>
  <si>
    <t>370-04</t>
  </si>
  <si>
    <t>369-09_369-10</t>
  </si>
  <si>
    <t>369-10</t>
  </si>
  <si>
    <t>369-10_369-11</t>
  </si>
  <si>
    <t>369-11</t>
  </si>
  <si>
    <t>369-11_370-01</t>
  </si>
  <si>
    <t>369-13_369-09</t>
  </si>
  <si>
    <t>369-13</t>
  </si>
  <si>
    <t>369-14_369-13</t>
  </si>
  <si>
    <t>369-14</t>
  </si>
  <si>
    <t>369-18_369-14</t>
  </si>
  <si>
    <t>369-18</t>
  </si>
  <si>
    <t>369-23_369-18</t>
  </si>
  <si>
    <t>369-23</t>
  </si>
  <si>
    <t>369-31_369-32</t>
  </si>
  <si>
    <t>369-32</t>
  </si>
  <si>
    <t>369-32_369-23</t>
  </si>
  <si>
    <t>369-36_369-31</t>
  </si>
  <si>
    <t>369-36</t>
  </si>
  <si>
    <t>369-37_369-36</t>
  </si>
  <si>
    <t>370-01_370-10A</t>
  </si>
  <si>
    <t>370-04_370-08</t>
  </si>
  <si>
    <t>370-08</t>
  </si>
  <si>
    <t>370-08_370-09</t>
  </si>
  <si>
    <t>370-09</t>
  </si>
  <si>
    <t>370-09_349-12</t>
  </si>
  <si>
    <t>370-10A_370-09</t>
  </si>
  <si>
    <t>370-25_370-26</t>
  </si>
  <si>
    <t>370-25</t>
  </si>
  <si>
    <t>370-26_370-27</t>
  </si>
  <si>
    <t>370-27</t>
  </si>
  <si>
    <t>370-27_370-28</t>
  </si>
  <si>
    <t>370-28</t>
  </si>
  <si>
    <t>370-28_370-35</t>
  </si>
  <si>
    <t>370-35</t>
  </si>
  <si>
    <t>370-31_370-25</t>
  </si>
  <si>
    <t>370-31</t>
  </si>
  <si>
    <t>370-33_349-11</t>
  </si>
  <si>
    <t>370-33</t>
  </si>
  <si>
    <t>370-34_370-33</t>
  </si>
  <si>
    <t>370-34</t>
  </si>
  <si>
    <t>370-35_370-34</t>
  </si>
  <si>
    <t>371-32_392-12</t>
  </si>
  <si>
    <t>371-32</t>
  </si>
  <si>
    <t>392-12</t>
  </si>
  <si>
    <t>371-33_371-45</t>
  </si>
  <si>
    <t>371-33</t>
  </si>
  <si>
    <t>371-45</t>
  </si>
  <si>
    <t>371-34_371-46</t>
  </si>
  <si>
    <t>371-34</t>
  </si>
  <si>
    <t>371-46</t>
  </si>
  <si>
    <t>371-35_371-41</t>
  </si>
  <si>
    <t>371-41</t>
  </si>
  <si>
    <t>371-41_371-34</t>
  </si>
  <si>
    <t>371-45_371-32</t>
  </si>
  <si>
    <t>371-46_371-33</t>
  </si>
  <si>
    <t>372-08_393-03</t>
  </si>
  <si>
    <t>372-08</t>
  </si>
  <si>
    <t>393-03</t>
  </si>
  <si>
    <t>372-09_372-08</t>
  </si>
  <si>
    <t>372-09</t>
  </si>
  <si>
    <t>372-21_372-10</t>
  </si>
  <si>
    <t>372-21</t>
  </si>
  <si>
    <t>372-10</t>
  </si>
  <si>
    <t>372-10_372-09</t>
  </si>
  <si>
    <t>387-12_387-13</t>
  </si>
  <si>
    <t>387-12</t>
  </si>
  <si>
    <t>387-13</t>
  </si>
  <si>
    <t>387-12_387-20</t>
  </si>
  <si>
    <t>387-20</t>
  </si>
  <si>
    <t>387-13_387-NO2</t>
  </si>
  <si>
    <t>387-14_387-WW1</t>
  </si>
  <si>
    <t>387-14</t>
  </si>
  <si>
    <t>387-15_387-WW1</t>
  </si>
  <si>
    <t>387-15</t>
  </si>
  <si>
    <t>387-16_387-18</t>
  </si>
  <si>
    <t>387-16</t>
  </si>
  <si>
    <t>387-18</t>
  </si>
  <si>
    <t>387-18_387-WW1</t>
  </si>
  <si>
    <t>387-19_388-21</t>
  </si>
  <si>
    <t>387-19</t>
  </si>
  <si>
    <t>387-20_387-19</t>
  </si>
  <si>
    <t>387-21_387-15</t>
  </si>
  <si>
    <t>387-21</t>
  </si>
  <si>
    <t>387-NO2_389-09</t>
  </si>
  <si>
    <t>389-09</t>
  </si>
  <si>
    <t>388-21_388-24</t>
  </si>
  <si>
    <t>388-24_389-08</t>
  </si>
  <si>
    <t>389-08</t>
  </si>
  <si>
    <t>389-04_389-10</t>
  </si>
  <si>
    <t>389-04</t>
  </si>
  <si>
    <t>389-10</t>
  </si>
  <si>
    <t>389-05_389-22</t>
  </si>
  <si>
    <t>389-05</t>
  </si>
  <si>
    <t>389-22</t>
  </si>
  <si>
    <t>389-07_389-18</t>
  </si>
  <si>
    <t>389-07</t>
  </si>
  <si>
    <t>389-18</t>
  </si>
  <si>
    <t>389-07_389-21</t>
  </si>
  <si>
    <t>389-21</t>
  </si>
  <si>
    <t>389-08_389-07</t>
  </si>
  <si>
    <t>389-09_389-07</t>
  </si>
  <si>
    <t>389-10_389-15</t>
  </si>
  <si>
    <t>389-15</t>
  </si>
  <si>
    <t>389-11_389-12</t>
  </si>
  <si>
    <t>389-11</t>
  </si>
  <si>
    <t>389-12</t>
  </si>
  <si>
    <t>389-12_390-20</t>
  </si>
  <si>
    <t>390-20</t>
  </si>
  <si>
    <t>389-13_390-22</t>
  </si>
  <si>
    <t>389-13</t>
  </si>
  <si>
    <t>390-22</t>
  </si>
  <si>
    <t>389-15_389-11</t>
  </si>
  <si>
    <t>389-17_389-05</t>
  </si>
  <si>
    <t>389-17</t>
  </si>
  <si>
    <t>389-17_389-04</t>
  </si>
  <si>
    <t>389-18_389-17</t>
  </si>
  <si>
    <t>389-19_389-04</t>
  </si>
  <si>
    <t>389-19</t>
  </si>
  <si>
    <t>389-21_389-19</t>
  </si>
  <si>
    <t>389-22_368-22</t>
  </si>
  <si>
    <t>390-20_390-21</t>
  </si>
  <si>
    <t>390-21</t>
  </si>
  <si>
    <t>390-21_369-36</t>
  </si>
  <si>
    <t>390-22_390-20</t>
  </si>
  <si>
    <t>391-14_391-15</t>
  </si>
  <si>
    <t>391-15</t>
  </si>
  <si>
    <t>391-15_391-16</t>
  </si>
  <si>
    <t>391-16</t>
  </si>
  <si>
    <t>391-16_391-17</t>
  </si>
  <si>
    <t>391-17</t>
  </si>
  <si>
    <t>391-17_370-31</t>
  </si>
  <si>
    <t>391-20_391-14</t>
  </si>
  <si>
    <t>391-20</t>
  </si>
  <si>
    <t>392-03_392-51</t>
  </si>
  <si>
    <t>392-51</t>
  </si>
  <si>
    <t>392-04_392-03</t>
  </si>
  <si>
    <t>392-04</t>
  </si>
  <si>
    <t>392-05_392-03</t>
  </si>
  <si>
    <t>392-05</t>
  </si>
  <si>
    <t>392-06_392-05</t>
  </si>
  <si>
    <t>392-06</t>
  </si>
  <si>
    <t>392-07_392-06</t>
  </si>
  <si>
    <t>392-07</t>
  </si>
  <si>
    <t>392-08_392-07</t>
  </si>
  <si>
    <t>392-08</t>
  </si>
  <si>
    <t>392-09_392-10</t>
  </si>
  <si>
    <t>392-10</t>
  </si>
  <si>
    <t>392-10_392-08</t>
  </si>
  <si>
    <t>392-11_392-09</t>
  </si>
  <si>
    <t>392-11</t>
  </si>
  <si>
    <t>392-12_392-11</t>
  </si>
  <si>
    <t>392-13_371-32</t>
  </si>
  <si>
    <t>392-13</t>
  </si>
  <si>
    <t>392-14_392-13</t>
  </si>
  <si>
    <t>392-14</t>
  </si>
  <si>
    <t>392-15_392-33</t>
  </si>
  <si>
    <t>392-15</t>
  </si>
  <si>
    <t>392-33</t>
  </si>
  <si>
    <t>392-16_392-43</t>
  </si>
  <si>
    <t>392-43</t>
  </si>
  <si>
    <t>392-23_392-42</t>
  </si>
  <si>
    <t>392-42</t>
  </si>
  <si>
    <t>392-26_392-28</t>
  </si>
  <si>
    <t>392-26</t>
  </si>
  <si>
    <t>392-28</t>
  </si>
  <si>
    <t>392-27_392-26</t>
  </si>
  <si>
    <t>392-27</t>
  </si>
  <si>
    <t>392-28_392-29</t>
  </si>
  <si>
    <t>392-29</t>
  </si>
  <si>
    <t>392-29_392-06</t>
  </si>
  <si>
    <t>392-33_392-14</t>
  </si>
  <si>
    <t>392-42_392-26</t>
  </si>
  <si>
    <t>392-43_392-14</t>
  </si>
  <si>
    <t>392-51_391-20</t>
  </si>
  <si>
    <t>393-01_392-16</t>
  </si>
  <si>
    <t>393-01</t>
  </si>
  <si>
    <t>393-02_393-01</t>
  </si>
  <si>
    <t>393-02</t>
  </si>
  <si>
    <t>393-03_393-02</t>
  </si>
  <si>
    <t>393-07_393-11</t>
  </si>
  <si>
    <t>393-07</t>
  </si>
  <si>
    <t>393-11</t>
  </si>
  <si>
    <t>393-08_393-07</t>
  </si>
  <si>
    <t>393-11_372-21</t>
  </si>
  <si>
    <t>404-04_404-05</t>
  </si>
  <si>
    <t>404-05</t>
  </si>
  <si>
    <t>404-05_425-10</t>
  </si>
  <si>
    <t>425-10</t>
  </si>
  <si>
    <t>409-02_409-03</t>
  </si>
  <si>
    <t>409-03_409-04</t>
  </si>
  <si>
    <t>409-04</t>
  </si>
  <si>
    <t>409-04_409-05</t>
  </si>
  <si>
    <t>409-05</t>
  </si>
  <si>
    <t>409-04_409-26</t>
  </si>
  <si>
    <t>409-26</t>
  </si>
  <si>
    <t>409-05_409-07</t>
  </si>
  <si>
    <t>409-07</t>
  </si>
  <si>
    <t>409-05_409-25</t>
  </si>
  <si>
    <t>409-25</t>
  </si>
  <si>
    <t>409-07_409-09</t>
  </si>
  <si>
    <t>409-09</t>
  </si>
  <si>
    <t>409-07_409-24</t>
  </si>
  <si>
    <t>409-24</t>
  </si>
  <si>
    <t>409-08_387-12</t>
  </si>
  <si>
    <t>409-09_409-27</t>
  </si>
  <si>
    <t>409-27</t>
  </si>
  <si>
    <t>409-09_409-08</t>
  </si>
  <si>
    <t>409-17_409-02</t>
  </si>
  <si>
    <t>409-17</t>
  </si>
  <si>
    <t>409-18_409-17</t>
  </si>
  <si>
    <t>409-24_409-27</t>
  </si>
  <si>
    <t>409-25_409-24</t>
  </si>
  <si>
    <t>409-26_409-25</t>
  </si>
  <si>
    <t>409-27_387-20</t>
  </si>
  <si>
    <t>410-01_387-14</t>
  </si>
  <si>
    <t>410-01</t>
  </si>
  <si>
    <t>410-01_410-27</t>
  </si>
  <si>
    <t>410-27</t>
  </si>
  <si>
    <t>410-03_410-01</t>
  </si>
  <si>
    <t>410-03</t>
  </si>
  <si>
    <t>410-04_410-01</t>
  </si>
  <si>
    <t>410-04</t>
  </si>
  <si>
    <t>410-05_410-04</t>
  </si>
  <si>
    <t>410-05</t>
  </si>
  <si>
    <t>410-06_387-21</t>
  </si>
  <si>
    <t>410-06</t>
  </si>
  <si>
    <t>410-07_410-06</t>
  </si>
  <si>
    <t>410-07</t>
  </si>
  <si>
    <t>410-07_410-08</t>
  </si>
  <si>
    <t>410-08</t>
  </si>
  <si>
    <t>410-08_410-09</t>
  </si>
  <si>
    <t>410-09</t>
  </si>
  <si>
    <t>410-09_389-13</t>
  </si>
  <si>
    <t>410-14_410-NO1</t>
  </si>
  <si>
    <t>410-14</t>
  </si>
  <si>
    <t>410-15_410-07</t>
  </si>
  <si>
    <t>410-15</t>
  </si>
  <si>
    <t>410-21_410-23</t>
  </si>
  <si>
    <t>410-21</t>
  </si>
  <si>
    <t>410-23</t>
  </si>
  <si>
    <t>410-23_410-15</t>
  </si>
  <si>
    <t>410-26_410-05</t>
  </si>
  <si>
    <t>410-26</t>
  </si>
  <si>
    <t>410-27_387-16</t>
  </si>
  <si>
    <t>410-NO1_410-08</t>
  </si>
  <si>
    <t>413-01_392-04</t>
  </si>
  <si>
    <t>413-01</t>
  </si>
  <si>
    <t>413-02_413-01</t>
  </si>
  <si>
    <t>413-03_413-39</t>
  </si>
  <si>
    <t>413-03</t>
  </si>
  <si>
    <t>413-39</t>
  </si>
  <si>
    <t>413-11_413-35</t>
  </si>
  <si>
    <t>413-11</t>
  </si>
  <si>
    <t>413-35</t>
  </si>
  <si>
    <t>413-12_413-36</t>
  </si>
  <si>
    <t>413-12</t>
  </si>
  <si>
    <t>413-36</t>
  </si>
  <si>
    <t>413-26_413-37</t>
  </si>
  <si>
    <t>413-37</t>
  </si>
  <si>
    <t>413-33_413-34</t>
  </si>
  <si>
    <t>413-33</t>
  </si>
  <si>
    <t>413-34</t>
  </si>
  <si>
    <t>413-34_413-12</t>
  </si>
  <si>
    <t>413-35_413-01</t>
  </si>
  <si>
    <t>413-36_413-11</t>
  </si>
  <si>
    <t>413-37_413-33</t>
  </si>
  <si>
    <t>413-39_413-02</t>
  </si>
  <si>
    <t>425-01_446-18</t>
  </si>
  <si>
    <t>425-01</t>
  </si>
  <si>
    <t>446-18</t>
  </si>
  <si>
    <t>425-07_425-17</t>
  </si>
  <si>
    <t>425-17</t>
  </si>
  <si>
    <t>425-08_425-07</t>
  </si>
  <si>
    <t>425-08</t>
  </si>
  <si>
    <t>425-09_425-08</t>
  </si>
  <si>
    <t>425-09</t>
  </si>
  <si>
    <t>425-10_425-08</t>
  </si>
  <si>
    <t>425-17_425-18</t>
  </si>
  <si>
    <t>425-18</t>
  </si>
  <si>
    <t>425-18_425-33</t>
  </si>
  <si>
    <t>425-33</t>
  </si>
  <si>
    <t>425-33_425-37</t>
  </si>
  <si>
    <t>425-37</t>
  </si>
  <si>
    <t>425-37_425-01</t>
  </si>
  <si>
    <t>428-02_24th_15</t>
  </si>
  <si>
    <t>428-02</t>
  </si>
  <si>
    <t>430-02_409-18</t>
  </si>
  <si>
    <t>430-02</t>
  </si>
  <si>
    <t>430-03_430-02</t>
  </si>
  <si>
    <t>430-08_430-31</t>
  </si>
  <si>
    <t>430-31</t>
  </si>
  <si>
    <t>430-11_430-03</t>
  </si>
  <si>
    <t>430-11</t>
  </si>
  <si>
    <t>430-12_430-11</t>
  </si>
  <si>
    <t>430-12</t>
  </si>
  <si>
    <t>430-27-S1W_430-27_2</t>
  </si>
  <si>
    <t>430-27-S1W</t>
  </si>
  <si>
    <t>430-27_2</t>
  </si>
  <si>
    <t>430-27_430-27_1</t>
  </si>
  <si>
    <t>430-27</t>
  </si>
  <si>
    <t>430-27_1</t>
  </si>
  <si>
    <t>430-27_1_430-35</t>
  </si>
  <si>
    <t>430-35</t>
  </si>
  <si>
    <t>430-27_2_430-35</t>
  </si>
  <si>
    <t>430-29_431-04</t>
  </si>
  <si>
    <t>430-29</t>
  </si>
  <si>
    <t>431-04</t>
  </si>
  <si>
    <t>430-30_430-27</t>
  </si>
  <si>
    <t>430-30</t>
  </si>
  <si>
    <t>430-31_430-32</t>
  </si>
  <si>
    <t>430-32</t>
  </si>
  <si>
    <t>430-32_24th_02</t>
  </si>
  <si>
    <t>430-35_430-29</t>
  </si>
  <si>
    <t>430-NO2_431-03</t>
  </si>
  <si>
    <t>431-03</t>
  </si>
  <si>
    <t>431-01_410-03</t>
  </si>
  <si>
    <t>431-01</t>
  </si>
  <si>
    <t>431-02_431-01</t>
  </si>
  <si>
    <t>431-02</t>
  </si>
  <si>
    <t>431-03_431-02</t>
  </si>
  <si>
    <t>431-04_431-05</t>
  </si>
  <si>
    <t>431-05</t>
  </si>
  <si>
    <t>431-05_431-06</t>
  </si>
  <si>
    <t>431-06</t>
  </si>
  <si>
    <t>431-06_431-06_S1P</t>
  </si>
  <si>
    <t>431-06_S1P</t>
  </si>
  <si>
    <t>431-06_S1_431-07</t>
  </si>
  <si>
    <t>431-06_S1</t>
  </si>
  <si>
    <t>431-06_S1P_431-06_S1</t>
  </si>
  <si>
    <t>431-07_410-14</t>
  </si>
  <si>
    <t>431-16_431-19</t>
  </si>
  <si>
    <t>431-16</t>
  </si>
  <si>
    <t>431-19</t>
  </si>
  <si>
    <t>431-19_410-21</t>
  </si>
  <si>
    <t>431-20_431-16</t>
  </si>
  <si>
    <t>431-20</t>
  </si>
  <si>
    <t>431-24_431-28</t>
  </si>
  <si>
    <t>431-24</t>
  </si>
  <si>
    <t>431-28</t>
  </si>
  <si>
    <t>431-25_431-24</t>
  </si>
  <si>
    <t>431-25</t>
  </si>
  <si>
    <t>431-26_431-25</t>
  </si>
  <si>
    <t>431-26</t>
  </si>
  <si>
    <t>431-27_431-26</t>
  </si>
  <si>
    <t>431-27</t>
  </si>
  <si>
    <t>431-28_431-29</t>
  </si>
  <si>
    <t>431-29</t>
  </si>
  <si>
    <t>431-29_410-26</t>
  </si>
  <si>
    <t>432-04_432-16</t>
  </si>
  <si>
    <t>432-04</t>
  </si>
  <si>
    <t>432-08_432-22</t>
  </si>
  <si>
    <t>432-08</t>
  </si>
  <si>
    <t>432-22</t>
  </si>
  <si>
    <t>432-09_432-21</t>
  </si>
  <si>
    <t>432-09</t>
  </si>
  <si>
    <t>432-21</t>
  </si>
  <si>
    <t>432-10_431-20</t>
  </si>
  <si>
    <t>432-16_432-08</t>
  </si>
  <si>
    <t>432-21_432-10</t>
  </si>
  <si>
    <t>432-22_432-09</t>
  </si>
  <si>
    <t>433-08_434-05</t>
  </si>
  <si>
    <t>434-05</t>
  </si>
  <si>
    <t>433-09_433-08</t>
  </si>
  <si>
    <t>433-09</t>
  </si>
  <si>
    <t>434-01_434-08</t>
  </si>
  <si>
    <t>434-01</t>
  </si>
  <si>
    <t>434-05_434-01</t>
  </si>
  <si>
    <t>434-08_413-03</t>
  </si>
  <si>
    <t>446-12_467-03</t>
  </si>
  <si>
    <t>446-12</t>
  </si>
  <si>
    <t>467-03</t>
  </si>
  <si>
    <t>446-13_446-12</t>
  </si>
  <si>
    <t>446-18_446-19</t>
  </si>
  <si>
    <t>446-19</t>
  </si>
  <si>
    <t>446-19_446-20</t>
  </si>
  <si>
    <t>446-20</t>
  </si>
  <si>
    <t>446-20_446-21</t>
  </si>
  <si>
    <t>446-21</t>
  </si>
  <si>
    <t>446-21_446-22</t>
  </si>
  <si>
    <t>446-22</t>
  </si>
  <si>
    <t>446-22_446-13</t>
  </si>
  <si>
    <t>447-01_425-09</t>
  </si>
  <si>
    <t>447-02_447-01</t>
  </si>
  <si>
    <t>447-02</t>
  </si>
  <si>
    <t>447-03_447-02</t>
  </si>
  <si>
    <t>447-03</t>
  </si>
  <si>
    <t>447-04_447-03</t>
  </si>
  <si>
    <t>447-04</t>
  </si>
  <si>
    <t>450-11_451-06</t>
  </si>
  <si>
    <t>451-06_451-12</t>
  </si>
  <si>
    <t>451-12</t>
  </si>
  <si>
    <t>451-09_451-16</t>
  </si>
  <si>
    <t>451-09</t>
  </si>
  <si>
    <t>451-16</t>
  </si>
  <si>
    <t>451-12_451-09</t>
  </si>
  <si>
    <t>451-13_430-12</t>
  </si>
  <si>
    <t>451-13</t>
  </si>
  <si>
    <t>451-14_451-13</t>
  </si>
  <si>
    <t>451-14</t>
  </si>
  <si>
    <t>451-15_451-14</t>
  </si>
  <si>
    <t>451-15</t>
  </si>
  <si>
    <t>451-16_451-15</t>
  </si>
  <si>
    <t>451-17_451-16</t>
  </si>
  <si>
    <t>451-17</t>
  </si>
  <si>
    <t>453-07_453-08</t>
  </si>
  <si>
    <t>453-07</t>
  </si>
  <si>
    <t>453-08</t>
  </si>
  <si>
    <t>453-08_432-04</t>
  </si>
  <si>
    <t>453-12_453-07</t>
  </si>
  <si>
    <t>453-12</t>
  </si>
  <si>
    <t>453-13_453-12</t>
  </si>
  <si>
    <t>453-27_431-27</t>
  </si>
  <si>
    <t>453-27</t>
  </si>
  <si>
    <t>453-28_453-27</t>
  </si>
  <si>
    <t>453-28</t>
  </si>
  <si>
    <t>453-29_453-28</t>
  </si>
  <si>
    <t>453-29</t>
  </si>
  <si>
    <t>454-01_433-09</t>
  </si>
  <si>
    <t>454-01</t>
  </si>
  <si>
    <t>454-07_454-01</t>
  </si>
  <si>
    <t>454-07</t>
  </si>
  <si>
    <t>455-02_454-07</t>
  </si>
  <si>
    <t>455-03_455-02</t>
  </si>
  <si>
    <t>455-03</t>
  </si>
  <si>
    <t>455-04_455-03</t>
  </si>
  <si>
    <t>455-04</t>
  </si>
  <si>
    <t>467-01_467-02</t>
  </si>
  <si>
    <t>467-02</t>
  </si>
  <si>
    <t>467-02_467-03</t>
  </si>
  <si>
    <t>467-03_467-04</t>
  </si>
  <si>
    <t>467-04</t>
  </si>
  <si>
    <t>467-04_467-05</t>
  </si>
  <si>
    <t>467-05</t>
  </si>
  <si>
    <t>467-05_467-06</t>
  </si>
  <si>
    <t>467-06</t>
  </si>
  <si>
    <t>467-06_510-13</t>
  </si>
  <si>
    <t>510-13</t>
  </si>
  <si>
    <t>471-02_471-05</t>
  </si>
  <si>
    <t>471-05</t>
  </si>
  <si>
    <t>471-02_471-03</t>
  </si>
  <si>
    <t>471-03</t>
  </si>
  <si>
    <t>471-03_471-04</t>
  </si>
  <si>
    <t>471-04_471-06</t>
  </si>
  <si>
    <t>471-06</t>
  </si>
  <si>
    <t>471-05_471-08</t>
  </si>
  <si>
    <t>471-08</t>
  </si>
  <si>
    <t>471-06_471-07</t>
  </si>
  <si>
    <t>471-07</t>
  </si>
  <si>
    <t>471-07_471-09</t>
  </si>
  <si>
    <t>471-09</t>
  </si>
  <si>
    <t>471-07_471-11</t>
  </si>
  <si>
    <t>471-11</t>
  </si>
  <si>
    <t>471-08_471-09</t>
  </si>
  <si>
    <t>471-09_450-11</t>
  </si>
  <si>
    <t>471-09_472-22</t>
  </si>
  <si>
    <t>472-22</t>
  </si>
  <si>
    <t>471-11_471-12</t>
  </si>
  <si>
    <t>471-12</t>
  </si>
  <si>
    <t>471-12_472-02</t>
  </si>
  <si>
    <t>472-01_451-17</t>
  </si>
  <si>
    <t>472-01</t>
  </si>
  <si>
    <t>472-02_472-22</t>
  </si>
  <si>
    <t>472-02_472-03</t>
  </si>
  <si>
    <t>472-03</t>
  </si>
  <si>
    <t>472-03_472-23</t>
  </si>
  <si>
    <t>472-23</t>
  </si>
  <si>
    <t>472-03_472-04</t>
  </si>
  <si>
    <t>472-04</t>
  </si>
  <si>
    <t>472-04_472-01</t>
  </si>
  <si>
    <t>472-05_472-04</t>
  </si>
  <si>
    <t>472-05</t>
  </si>
  <si>
    <t>472-06_472-05</t>
  </si>
  <si>
    <t>472-06</t>
  </si>
  <si>
    <t>472-07_472-06</t>
  </si>
  <si>
    <t>472-07</t>
  </si>
  <si>
    <t>472-08_472-07</t>
  </si>
  <si>
    <t>472-08</t>
  </si>
  <si>
    <t>472-22_451-06</t>
  </si>
  <si>
    <t>472-22_472-23</t>
  </si>
  <si>
    <t>472-23_451-09</t>
  </si>
  <si>
    <t>472-23_472-01</t>
  </si>
  <si>
    <t>474-21_474-22</t>
  </si>
  <si>
    <t>474-22</t>
  </si>
  <si>
    <t>474-22_474-23</t>
  </si>
  <si>
    <t>474-23_474-24</t>
  </si>
  <si>
    <t>474-24</t>
  </si>
  <si>
    <t>474-24_453-29</t>
  </si>
  <si>
    <t>474-27_474-21</t>
  </si>
  <si>
    <t>474-27</t>
  </si>
  <si>
    <t>475-11_475-12</t>
  </si>
  <si>
    <t>475-11</t>
  </si>
  <si>
    <t>475-12_475-31</t>
  </si>
  <si>
    <t>475-31</t>
  </si>
  <si>
    <t>475-13_475-35</t>
  </si>
  <si>
    <t>475-13</t>
  </si>
  <si>
    <t>475-35</t>
  </si>
  <si>
    <t>475-15_475-13</t>
  </si>
  <si>
    <t>475-15</t>
  </si>
  <si>
    <t>475-26_475-WW3</t>
  </si>
  <si>
    <t>475-26</t>
  </si>
  <si>
    <t>475-27_475-26</t>
  </si>
  <si>
    <t>475-27</t>
  </si>
  <si>
    <t>475-29_475-31</t>
  </si>
  <si>
    <t>475-29</t>
  </si>
  <si>
    <t>475-31_475-WW2</t>
  </si>
  <si>
    <t>475-35_475-12</t>
  </si>
  <si>
    <t>476-03_475-27</t>
  </si>
  <si>
    <t>476-03</t>
  </si>
  <si>
    <t>476-04_476-03</t>
  </si>
  <si>
    <t>476-04</t>
  </si>
  <si>
    <t>476-05_476-04</t>
  </si>
  <si>
    <t>476-05</t>
  </si>
  <si>
    <t>476-06_476-05</t>
  </si>
  <si>
    <t>476-06</t>
  </si>
  <si>
    <t>476-07_476-06</t>
  </si>
  <si>
    <t>476-07</t>
  </si>
  <si>
    <t>476-08_476-11</t>
  </si>
  <si>
    <t>476-08</t>
  </si>
  <si>
    <t>476-11</t>
  </si>
  <si>
    <t>476-09_476-08</t>
  </si>
  <si>
    <t>476-10_476-09</t>
  </si>
  <si>
    <t>476-10</t>
  </si>
  <si>
    <t>476-11_476-07</t>
  </si>
  <si>
    <t>493-08_472-08</t>
  </si>
  <si>
    <t>493-09_493-08</t>
  </si>
  <si>
    <t>493-09</t>
  </si>
  <si>
    <t>493-10_493-09</t>
  </si>
  <si>
    <t>493-10</t>
  </si>
  <si>
    <t>494-01_514-15</t>
  </si>
  <si>
    <t>494-01</t>
  </si>
  <si>
    <t>514-15</t>
  </si>
  <si>
    <t>494-02_494-03</t>
  </si>
  <si>
    <t>494-02</t>
  </si>
  <si>
    <t>494-03</t>
  </si>
  <si>
    <t>494-03_494-14</t>
  </si>
  <si>
    <t>494-14</t>
  </si>
  <si>
    <t>494-04_BM58</t>
  </si>
  <si>
    <t>494-04</t>
  </si>
  <si>
    <t>494-11_494-04</t>
  </si>
  <si>
    <t>494-11</t>
  </si>
  <si>
    <t>494-14_494-04</t>
  </si>
  <si>
    <t>495-08_495-13</t>
  </si>
  <si>
    <t>495-08</t>
  </si>
  <si>
    <t>495-13</t>
  </si>
  <si>
    <t>495-09_495-08</t>
  </si>
  <si>
    <t>495-11_474-27</t>
  </si>
  <si>
    <t>495-11</t>
  </si>
  <si>
    <t>495-12_495-11</t>
  </si>
  <si>
    <t>495-12</t>
  </si>
  <si>
    <t>495-13_495-12</t>
  </si>
  <si>
    <t>496-01_496-02</t>
  </si>
  <si>
    <t>496-02</t>
  </si>
  <si>
    <t>496-02_497-01</t>
  </si>
  <si>
    <t>497-01</t>
  </si>
  <si>
    <t>497-01_497-02</t>
  </si>
  <si>
    <t>497-02</t>
  </si>
  <si>
    <t>497-02_497-15</t>
  </si>
  <si>
    <t>497-15</t>
  </si>
  <si>
    <t>497-03_475-11</t>
  </si>
  <si>
    <t>497-03</t>
  </si>
  <si>
    <t>497-04_497-03</t>
  </si>
  <si>
    <t>497-04</t>
  </si>
  <si>
    <t>497-05_497-04</t>
  </si>
  <si>
    <t>497-05</t>
  </si>
  <si>
    <t>497-06_497-05</t>
  </si>
  <si>
    <t>497-06</t>
  </si>
  <si>
    <t>497-07_497-06</t>
  </si>
  <si>
    <t>497-07</t>
  </si>
  <si>
    <t>497-08_497-07</t>
  </si>
  <si>
    <t>497-08</t>
  </si>
  <si>
    <t>497-15_497-03</t>
  </si>
  <si>
    <t>497-17_475-29</t>
  </si>
  <si>
    <t>497-17</t>
  </si>
  <si>
    <t>497-18_497-17</t>
  </si>
  <si>
    <t>497-18</t>
  </si>
  <si>
    <t>497-20_497-18</t>
  </si>
  <si>
    <t>497-20</t>
  </si>
  <si>
    <t>497-21_497-20</t>
  </si>
  <si>
    <t>510-06_511-32</t>
  </si>
  <si>
    <t>510-06</t>
  </si>
  <si>
    <t>511-32</t>
  </si>
  <si>
    <t>510-09_510-06</t>
  </si>
  <si>
    <t>510-09</t>
  </si>
  <si>
    <t>510-10_510-09</t>
  </si>
  <si>
    <t>510-10</t>
  </si>
  <si>
    <t>510-12_510-10</t>
  </si>
  <si>
    <t>510-12</t>
  </si>
  <si>
    <t>510-13_510-12</t>
  </si>
  <si>
    <t>511-15_511-16</t>
  </si>
  <si>
    <t>511-16</t>
  </si>
  <si>
    <t>511-16_512-03</t>
  </si>
  <si>
    <t>512-03</t>
  </si>
  <si>
    <t>511-17_512-02</t>
  </si>
  <si>
    <t>511-17</t>
  </si>
  <si>
    <t>512-02</t>
  </si>
  <si>
    <t>511-18_511-17</t>
  </si>
  <si>
    <t>511-18</t>
  </si>
  <si>
    <t>511-19_511-18</t>
  </si>
  <si>
    <t>511-19</t>
  </si>
  <si>
    <t>511-22_532-38</t>
  </si>
  <si>
    <t>511-22</t>
  </si>
  <si>
    <t>532-38</t>
  </si>
  <si>
    <t>511-25_511-22</t>
  </si>
  <si>
    <t>511-25</t>
  </si>
  <si>
    <t>511-28_511-25</t>
  </si>
  <si>
    <t>511-28</t>
  </si>
  <si>
    <t>511-30_511-28</t>
  </si>
  <si>
    <t>511-30</t>
  </si>
  <si>
    <t>511-32_511-30</t>
  </si>
  <si>
    <t>512-02_512-04</t>
  </si>
  <si>
    <t>512-04</t>
  </si>
  <si>
    <t>512-03_512-05</t>
  </si>
  <si>
    <t>512-05</t>
  </si>
  <si>
    <t>512-04_512-07</t>
  </si>
  <si>
    <t>512-07</t>
  </si>
  <si>
    <t>512-05_512-06</t>
  </si>
  <si>
    <t>512-06</t>
  </si>
  <si>
    <t>512-06_512-08</t>
  </si>
  <si>
    <t>512-07_512-11</t>
  </si>
  <si>
    <t>512-11</t>
  </si>
  <si>
    <t>512-08_512-16</t>
  </si>
  <si>
    <t>512-16</t>
  </si>
  <si>
    <t>512-11_512-17</t>
  </si>
  <si>
    <t>512-17</t>
  </si>
  <si>
    <t>512-16_512-18</t>
  </si>
  <si>
    <t>512-18</t>
  </si>
  <si>
    <t>512-17_513-22</t>
  </si>
  <si>
    <t>513-22</t>
  </si>
  <si>
    <t>512-18_513-23</t>
  </si>
  <si>
    <t>513-23</t>
  </si>
  <si>
    <t>513-08_514-07</t>
  </si>
  <si>
    <t>513-08</t>
  </si>
  <si>
    <t>514-07</t>
  </si>
  <si>
    <t>513-09_514-25</t>
  </si>
  <si>
    <t>513-09</t>
  </si>
  <si>
    <t>514-25</t>
  </si>
  <si>
    <t>513-11_513-12</t>
  </si>
  <si>
    <t>513-12</t>
  </si>
  <si>
    <t>513-11_513-09</t>
  </si>
  <si>
    <t>513-12_513-08</t>
  </si>
  <si>
    <t>513-13_513-11</t>
  </si>
  <si>
    <t>513-13</t>
  </si>
  <si>
    <t>513-14_513-13</t>
  </si>
  <si>
    <t>513-14</t>
  </si>
  <si>
    <t>513-16_513-12</t>
  </si>
  <si>
    <t>513-16</t>
  </si>
  <si>
    <t>513-17_513-14</t>
  </si>
  <si>
    <t>513-17</t>
  </si>
  <si>
    <t>513-18_513-16</t>
  </si>
  <si>
    <t>513-18</t>
  </si>
  <si>
    <t>513-19_513-17</t>
  </si>
  <si>
    <t>513-19</t>
  </si>
  <si>
    <t>513-20_513-18</t>
  </si>
  <si>
    <t>513-20</t>
  </si>
  <si>
    <t>513-21_513-19</t>
  </si>
  <si>
    <t>513-21</t>
  </si>
  <si>
    <t>513-22_513-20</t>
  </si>
  <si>
    <t>513-23_513-21</t>
  </si>
  <si>
    <t>514-05_514-10</t>
  </si>
  <si>
    <t>514-10</t>
  </si>
  <si>
    <t>514-05_514-08</t>
  </si>
  <si>
    <t>514-08</t>
  </si>
  <si>
    <t>514-06_514-FR1</t>
  </si>
  <si>
    <t>514-06</t>
  </si>
  <si>
    <t>514-07_514-08</t>
  </si>
  <si>
    <t>514-08_514-11</t>
  </si>
  <si>
    <t>514-11</t>
  </si>
  <si>
    <t>514-10_514-12</t>
  </si>
  <si>
    <t>514-12</t>
  </si>
  <si>
    <t>514-11_514-13</t>
  </si>
  <si>
    <t>514-13</t>
  </si>
  <si>
    <t>514-12_514-14</t>
  </si>
  <si>
    <t>514-13_515-26</t>
  </si>
  <si>
    <t>515-26</t>
  </si>
  <si>
    <t>514-14_494-01</t>
  </si>
  <si>
    <t>514-15_493-10</t>
  </si>
  <si>
    <t>514-20_514-06</t>
  </si>
  <si>
    <t>514-20</t>
  </si>
  <si>
    <t>514-25_514-20</t>
  </si>
  <si>
    <t>514-FR1_514-05</t>
  </si>
  <si>
    <t>515-01_494-01</t>
  </si>
  <si>
    <t>515-01</t>
  </si>
  <si>
    <t>515-01_515-26</t>
  </si>
  <si>
    <t>515-02_515-06</t>
  </si>
  <si>
    <t>515-02</t>
  </si>
  <si>
    <t>515-06</t>
  </si>
  <si>
    <t>515-02_515-01</t>
  </si>
  <si>
    <t>515-03_515-02</t>
  </si>
  <si>
    <t>515-03</t>
  </si>
  <si>
    <t>515-04_515-03</t>
  </si>
  <si>
    <t>515-04</t>
  </si>
  <si>
    <t>515-05_515-04</t>
  </si>
  <si>
    <t>515-05</t>
  </si>
  <si>
    <t>515-06_515-01</t>
  </si>
  <si>
    <t>515-26_494-02</t>
  </si>
  <si>
    <t>516-03_494-11</t>
  </si>
  <si>
    <t>516-03</t>
  </si>
  <si>
    <t>516-06_516-03</t>
  </si>
  <si>
    <t>516-06</t>
  </si>
  <si>
    <t>516-31_516-35</t>
  </si>
  <si>
    <t>516-31</t>
  </si>
  <si>
    <t>516-35</t>
  </si>
  <si>
    <t>516-35_516-36</t>
  </si>
  <si>
    <t>516-36</t>
  </si>
  <si>
    <t>516-36_516-41</t>
  </si>
  <si>
    <t>516-41</t>
  </si>
  <si>
    <t>516-39_495-09</t>
  </si>
  <si>
    <t>516-39</t>
  </si>
  <si>
    <t>516-41_516-42</t>
  </si>
  <si>
    <t>516-42</t>
  </si>
  <si>
    <t>516-42_516-39</t>
  </si>
  <si>
    <t>516-VL3_G2_516-31</t>
  </si>
  <si>
    <t>516-VL4_516-06</t>
  </si>
  <si>
    <t>518-04_518-05</t>
  </si>
  <si>
    <t>518-04</t>
  </si>
  <si>
    <t>518-05_518-06</t>
  </si>
  <si>
    <t>518-06</t>
  </si>
  <si>
    <t>518-06_497-08</t>
  </si>
  <si>
    <t>518-07_518-05</t>
  </si>
  <si>
    <t>518-07</t>
  </si>
  <si>
    <t>518-08_518-07</t>
  </si>
  <si>
    <t>518-08</t>
  </si>
  <si>
    <t>532-16_511-19</t>
  </si>
  <si>
    <t>532-16</t>
  </si>
  <si>
    <t>532-22_532-16</t>
  </si>
  <si>
    <t>532-38_511-19</t>
  </si>
  <si>
    <t>535-09_535-10</t>
  </si>
  <si>
    <t>535-09</t>
  </si>
  <si>
    <t>535-10</t>
  </si>
  <si>
    <t>535-10_515-04</t>
  </si>
  <si>
    <t>535-10_535-11</t>
  </si>
  <si>
    <t>535-11</t>
  </si>
  <si>
    <t>535-11_515-05</t>
  </si>
  <si>
    <t>535-14_535-10</t>
  </si>
  <si>
    <t>535-14</t>
  </si>
  <si>
    <t>535-15_535-09</t>
  </si>
  <si>
    <t>535-15_535-14</t>
  </si>
  <si>
    <t>535-16_535-15</t>
  </si>
  <si>
    <t>535-16</t>
  </si>
  <si>
    <t>535-24_535-25</t>
  </si>
  <si>
    <t>535-25</t>
  </si>
  <si>
    <t>535-25_535-27</t>
  </si>
  <si>
    <t>535-27</t>
  </si>
  <si>
    <t>535-27_535-16</t>
  </si>
  <si>
    <t>535-28_535-27</t>
  </si>
  <si>
    <t>535-28</t>
  </si>
  <si>
    <t>535-29_535-28</t>
  </si>
  <si>
    <t>535-29</t>
  </si>
  <si>
    <t>536-01_515-05</t>
  </si>
  <si>
    <t>536-02_536-01</t>
  </si>
  <si>
    <t>536-02</t>
  </si>
  <si>
    <t>536-04_536-WW1</t>
  </si>
  <si>
    <t>536-04</t>
  </si>
  <si>
    <t>536-05_536-04</t>
  </si>
  <si>
    <t>536-05</t>
  </si>
  <si>
    <t>536-06_536-05</t>
  </si>
  <si>
    <t>536-06</t>
  </si>
  <si>
    <t>536-11_536-02</t>
  </si>
  <si>
    <t>536-11</t>
  </si>
  <si>
    <t>536-WW1_P_536-11</t>
  </si>
  <si>
    <t>537-10_537-11</t>
  </si>
  <si>
    <t>537-11</t>
  </si>
  <si>
    <t>537-11_537-12</t>
  </si>
  <si>
    <t>537-12</t>
  </si>
  <si>
    <t>537-12_537-13</t>
  </si>
  <si>
    <t>537-13</t>
  </si>
  <si>
    <t>537-13_538-NO1</t>
  </si>
  <si>
    <t>537-14_537-13</t>
  </si>
  <si>
    <t>537-28_537-29</t>
  </si>
  <si>
    <t>537-28</t>
  </si>
  <si>
    <t>537-29_537-31</t>
  </si>
  <si>
    <t>537-31</t>
  </si>
  <si>
    <t>537-31_538-NO1</t>
  </si>
  <si>
    <t>538-22_538-24</t>
  </si>
  <si>
    <t>538-24</t>
  </si>
  <si>
    <t>538-24_538-25</t>
  </si>
  <si>
    <t>538-25</t>
  </si>
  <si>
    <t>538-25_538-26</t>
  </si>
  <si>
    <t>538-26</t>
  </si>
  <si>
    <t>538-26_539-01</t>
  </si>
  <si>
    <t>539-01</t>
  </si>
  <si>
    <t>539-01_539-02</t>
  </si>
  <si>
    <t>539-02</t>
  </si>
  <si>
    <t>539-02_539-03</t>
  </si>
  <si>
    <t>539-03</t>
  </si>
  <si>
    <t>539-03_539-WW1</t>
  </si>
  <si>
    <t>539-10_539-14</t>
  </si>
  <si>
    <t>539-10</t>
  </si>
  <si>
    <t>539-14</t>
  </si>
  <si>
    <t>539-14_539-FR3</t>
  </si>
  <si>
    <t>539-15_539-03</t>
  </si>
  <si>
    <t>539-15</t>
  </si>
  <si>
    <t>539-FR2_539-15</t>
  </si>
  <si>
    <t>539-WW1_P_518-08</t>
  </si>
  <si>
    <t>556-01_556-02</t>
  </si>
  <si>
    <t>556-02</t>
  </si>
  <si>
    <t>556-01_535-24</t>
  </si>
  <si>
    <t>556-02_556-03</t>
  </si>
  <si>
    <t>556-03</t>
  </si>
  <si>
    <t>556-03_556-04</t>
  </si>
  <si>
    <t>556-04</t>
  </si>
  <si>
    <t>556-04_535-29</t>
  </si>
  <si>
    <t>556-04_556-05</t>
  </si>
  <si>
    <t>556-05</t>
  </si>
  <si>
    <t>556-05_536-06</t>
  </si>
  <si>
    <t>556-16_556-04</t>
  </si>
  <si>
    <t>556-16_556-23</t>
  </si>
  <si>
    <t>556-23</t>
  </si>
  <si>
    <t>556-17_556-16</t>
  </si>
  <si>
    <t>556-17</t>
  </si>
  <si>
    <t>556-18_556-17</t>
  </si>
  <si>
    <t>556-18</t>
  </si>
  <si>
    <t>556-23_556-24</t>
  </si>
  <si>
    <t>556-24</t>
  </si>
  <si>
    <t>556-24_556-05</t>
  </si>
  <si>
    <t>557-13_557-WW1</t>
  </si>
  <si>
    <t>557-15_536-06</t>
  </si>
  <si>
    <t>557-16_557-15</t>
  </si>
  <si>
    <t>557-16</t>
  </si>
  <si>
    <t>557-17_557-16</t>
  </si>
  <si>
    <t>557-17</t>
  </si>
  <si>
    <t>557-18_557-17</t>
  </si>
  <si>
    <t>557-18</t>
  </si>
  <si>
    <t>557-19_557-18</t>
  </si>
  <si>
    <t>557-23_557-WW1</t>
  </si>
  <si>
    <t>557-23</t>
  </si>
  <si>
    <t>557-26_557-29</t>
  </si>
  <si>
    <t>557-26</t>
  </si>
  <si>
    <t>557-29</t>
  </si>
  <si>
    <t>557-29_557-23</t>
  </si>
  <si>
    <t>557-WW1_P_515-04</t>
  </si>
  <si>
    <t>558-04_537-28</t>
  </si>
  <si>
    <t>558-04</t>
  </si>
  <si>
    <t>558-10_558-11</t>
  </si>
  <si>
    <t>558-10</t>
  </si>
  <si>
    <t>558-11</t>
  </si>
  <si>
    <t>558-11_558-04</t>
  </si>
  <si>
    <t>560-03_560-04</t>
  </si>
  <si>
    <t>560-04</t>
  </si>
  <si>
    <t>560-04_560-WW1</t>
  </si>
  <si>
    <t>560-05_560-16</t>
  </si>
  <si>
    <t>560-05</t>
  </si>
  <si>
    <t>560-16</t>
  </si>
  <si>
    <t>560-06_560-03</t>
  </si>
  <si>
    <t>560-06</t>
  </si>
  <si>
    <t>560-07_560-06</t>
  </si>
  <si>
    <t>560-07</t>
  </si>
  <si>
    <t>560-08_560-07</t>
  </si>
  <si>
    <t>560-08</t>
  </si>
  <si>
    <t>560-16_539-10</t>
  </si>
  <si>
    <t>560-WW1_P_560-05</t>
  </si>
  <si>
    <t>577-01_577-02</t>
  </si>
  <si>
    <t>577-01</t>
  </si>
  <si>
    <t>577-02</t>
  </si>
  <si>
    <t>577-02_577-03</t>
  </si>
  <si>
    <t>577-03</t>
  </si>
  <si>
    <t>577-03_577-04</t>
  </si>
  <si>
    <t>577-04</t>
  </si>
  <si>
    <t>577-04_577-05</t>
  </si>
  <si>
    <t>577-05</t>
  </si>
  <si>
    <t>577-05_577-06</t>
  </si>
  <si>
    <t>577-06</t>
  </si>
  <si>
    <t>577-06_557-19</t>
  </si>
  <si>
    <t>577-33_556-18</t>
  </si>
  <si>
    <t>578-06_557-26</t>
  </si>
  <si>
    <t>578-06</t>
  </si>
  <si>
    <t>578-12_578-22</t>
  </si>
  <si>
    <t>578-12</t>
  </si>
  <si>
    <t>578-22</t>
  </si>
  <si>
    <t>578-13_578-12</t>
  </si>
  <si>
    <t>578-13</t>
  </si>
  <si>
    <t>578-14_578-13</t>
  </si>
  <si>
    <t>578-14</t>
  </si>
  <si>
    <t>578-19_578-06</t>
  </si>
  <si>
    <t>578-19</t>
  </si>
  <si>
    <t>578-20_578-19</t>
  </si>
  <si>
    <t>578-20</t>
  </si>
  <si>
    <t>578-21_578-20</t>
  </si>
  <si>
    <t>578-21</t>
  </si>
  <si>
    <t>578-22_578-21</t>
  </si>
  <si>
    <t>579-15_558-10</t>
  </si>
  <si>
    <t>579-15</t>
  </si>
  <si>
    <t>579-16_579-15</t>
  </si>
  <si>
    <t>579-17_579-16</t>
  </si>
  <si>
    <t>579-17</t>
  </si>
  <si>
    <t>580-11_580-28</t>
  </si>
  <si>
    <t>580-28</t>
  </si>
  <si>
    <t>580-28_581-03</t>
  </si>
  <si>
    <t>581-03</t>
  </si>
  <si>
    <t>581-03_581-04</t>
  </si>
  <si>
    <t>581-04</t>
  </si>
  <si>
    <t>581-04_581-WW1</t>
  </si>
  <si>
    <t>581-05_560-08</t>
  </si>
  <si>
    <t>581-05</t>
  </si>
  <si>
    <t>581-WW1_P_581-05</t>
  </si>
  <si>
    <t>599-09_578-14</t>
  </si>
  <si>
    <t>BM45_1_430-30</t>
  </si>
  <si>
    <t>ECR28O_222-18</t>
  </si>
  <si>
    <t>ECR32_221-19</t>
  </si>
  <si>
    <t>ECR33_221-03</t>
  </si>
  <si>
    <t>ECR34_220-27</t>
  </si>
  <si>
    <t>Alternatively to the flow variation data, a flow variation pattern can be supplied</t>
  </si>
  <si>
    <t>Pipe</t>
  </si>
  <si>
    <t>Operation</t>
  </si>
  <si>
    <t>Unit</t>
  </si>
  <si>
    <t>Mean</t>
  </si>
  <si>
    <t>18481-248876</t>
  </si>
  <si>
    <t>Restrict</t>
  </si>
  <si>
    <t>MGD</t>
  </si>
  <si>
    <t>18481-18475</t>
  </si>
  <si>
    <t>Divide</t>
  </si>
  <si>
    <t>fraction</t>
  </si>
  <si>
    <t>17313-217992</t>
  </si>
  <si>
    <t>17313-17315</t>
  </si>
  <si>
    <t>Allowed operations are</t>
  </si>
  <si>
    <t>Allowed units for flow are:</t>
  </si>
  <si>
    <t>m3/s</t>
  </si>
  <si>
    <t>m3/h</t>
  </si>
  <si>
    <t>m3/d</t>
  </si>
  <si>
    <t>L/s</t>
  </si>
  <si>
    <t>or:</t>
  </si>
  <si>
    <t>One can of course mix 'Restrict' and 'Divide' as long as it makes sense pipe-by-pipe</t>
  </si>
  <si>
    <t>Industry diurnal variation</t>
  </si>
  <si>
    <t>Household diurnal variation</t>
  </si>
  <si>
    <t>Node Identifier</t>
  </si>
  <si>
    <t>Compound</t>
  </si>
  <si>
    <t>Mean flow</t>
  </si>
  <si>
    <t>Silver_Sprouts_Company</t>
  </si>
  <si>
    <t>COD</t>
  </si>
  <si>
    <t>pH</t>
  </si>
  <si>
    <t>Evergood_Sausage_Company</t>
  </si>
  <si>
    <t>PG_Molinari_Sons</t>
  </si>
  <si>
    <t>Roberts_Corned_Meats</t>
  </si>
  <si>
    <t>San_Francisco_Soup_Company</t>
  </si>
  <si>
    <t>O2</t>
  </si>
  <si>
    <t>NO3</t>
  </si>
  <si>
    <t>NO2</t>
  </si>
  <si>
    <t>Fe</t>
  </si>
  <si>
    <t>H2Stot</t>
  </si>
  <si>
    <t>methyl mercaptan</t>
  </si>
  <si>
    <t>SO4</t>
  </si>
  <si>
    <t>carbonate</t>
  </si>
  <si>
    <t>NH3</t>
  </si>
  <si>
    <t>amines</t>
  </si>
  <si>
    <t>PO4</t>
  </si>
  <si>
    <t>Compounds that can be chosen are:</t>
  </si>
  <si>
    <t>pCO2</t>
  </si>
  <si>
    <t>Component</t>
  </si>
  <si>
    <t>Dosing pattern</t>
  </si>
  <si>
    <t>23869a-23869b</t>
  </si>
  <si>
    <t>Fe2</t>
  </si>
  <si>
    <t>g/m3</t>
  </si>
  <si>
    <t>86166-10662</t>
  </si>
  <si>
    <t>g/s</t>
  </si>
  <si>
    <t>109419-101841</t>
  </si>
  <si>
    <t>80092-98054</t>
  </si>
  <si>
    <t>H2O2</t>
  </si>
  <si>
    <t>215672-222829</t>
  </si>
  <si>
    <t>OCl</t>
  </si>
  <si>
    <t>300815-212278</t>
  </si>
  <si>
    <t>150011-150009</t>
  </si>
  <si>
    <t>23869-95018</t>
  </si>
  <si>
    <t>Compounds that can be chosen for dosing are</t>
  </si>
  <si>
    <t>Fe3</t>
  </si>
  <si>
    <t>Conc. unit</t>
  </si>
  <si>
    <t>Flux unit</t>
  </si>
  <si>
    <t>mol/s</t>
  </si>
  <si>
    <t>mol/m3</t>
  </si>
  <si>
    <t>Total COD</t>
  </si>
  <si>
    <t>Dissolved oxygen</t>
  </si>
  <si>
    <t>Nitrate</t>
  </si>
  <si>
    <t>Nitrite</t>
  </si>
  <si>
    <t>Total iron</t>
  </si>
  <si>
    <t>Dissolved sulfide (the tot stands for H2S+HS-)</t>
  </si>
  <si>
    <t>Sulfate</t>
  </si>
  <si>
    <t>Carbonate</t>
  </si>
  <si>
    <t>Ammonia+ammonium</t>
  </si>
  <si>
    <t>Amines</t>
  </si>
  <si>
    <t>phosphate</t>
  </si>
  <si>
    <t>Odor complaint</t>
  </si>
  <si>
    <t>C1</t>
  </si>
  <si>
    <t>C2</t>
  </si>
  <si>
    <t>MC_WALNUT_SCREW</t>
  </si>
  <si>
    <t>C3</t>
  </si>
  <si>
    <t>125555A</t>
  </si>
  <si>
    <t>C4</t>
  </si>
  <si>
    <t>Crabtree LS</t>
  </si>
  <si>
    <t>C5</t>
  </si>
  <si>
    <t>C6</t>
  </si>
  <si>
    <t>C7</t>
  </si>
  <si>
    <t>CT#36</t>
  </si>
  <si>
    <t>C8</t>
  </si>
  <si>
    <t>C9</t>
  </si>
  <si>
    <t>C10</t>
  </si>
  <si>
    <t>C11</t>
  </si>
  <si>
    <t>C12</t>
  </si>
  <si>
    <t>C13</t>
  </si>
  <si>
    <t>C14</t>
  </si>
  <si>
    <t>C14.5</t>
  </si>
  <si>
    <t>Acronyme</t>
  </si>
  <si>
    <t>Conduit material</t>
  </si>
  <si>
    <t>Corrodible</t>
  </si>
  <si>
    <t>AC</t>
  </si>
  <si>
    <t>ASBESTOS Cement</t>
  </si>
  <si>
    <t>Yes</t>
  </si>
  <si>
    <t>BR</t>
  </si>
  <si>
    <t>Brick</t>
  </si>
  <si>
    <t>BR-CP</t>
  </si>
  <si>
    <t>BRICK -CIPL Cast in Place Pipe</t>
  </si>
  <si>
    <t>BR-DI</t>
  </si>
  <si>
    <t>BRICK -DIP</t>
  </si>
  <si>
    <t>BR-GU</t>
  </si>
  <si>
    <t>BRICK -Gunite/sprayed mortar</t>
  </si>
  <si>
    <t>BRICK</t>
  </si>
  <si>
    <t>BR-PE</t>
  </si>
  <si>
    <t>BRICK -PELiner</t>
  </si>
  <si>
    <t>BR-VC</t>
  </si>
  <si>
    <t>CI</t>
  </si>
  <si>
    <t>Cast Iron Pipe</t>
  </si>
  <si>
    <t>CI-PE</t>
  </si>
  <si>
    <t>Cast Iron Pipe/ PeP liner</t>
  </si>
  <si>
    <t>CIPP</t>
  </si>
  <si>
    <t>Cure In Place Pipe-don’t use</t>
  </si>
  <si>
    <t>CMP</t>
  </si>
  <si>
    <t>Corregated Metal Pipe</t>
  </si>
  <si>
    <t>CO</t>
  </si>
  <si>
    <t>Concrete</t>
  </si>
  <si>
    <t>CONC</t>
  </si>
  <si>
    <t>CONCRETE</t>
  </si>
  <si>
    <t>DI</t>
  </si>
  <si>
    <t>Ductile Iron</t>
  </si>
  <si>
    <t>DIP</t>
  </si>
  <si>
    <t>F</t>
  </si>
  <si>
    <t>ffs</t>
  </si>
  <si>
    <t>FG</t>
  </si>
  <si>
    <t>FG-Fiberglass or Hobas</t>
  </si>
  <si>
    <t>FRP</t>
  </si>
  <si>
    <t>High Density PE</t>
  </si>
  <si>
    <t>IS-CP</t>
  </si>
  <si>
    <t>ISP-CIPP</t>
  </si>
  <si>
    <t>ISP</t>
  </si>
  <si>
    <t>ISP -Iron Stone Pipe</t>
  </si>
  <si>
    <t>IS-PE</t>
  </si>
  <si>
    <t>ISP-PEPipe sliplined</t>
  </si>
  <si>
    <t>IS-PV</t>
  </si>
  <si>
    <t>ISP-PVC</t>
  </si>
  <si>
    <t>PE</t>
  </si>
  <si>
    <t>Poly ethylene</t>
  </si>
  <si>
    <t>PEP</t>
  </si>
  <si>
    <t>PRFVC</t>
  </si>
  <si>
    <t>Perforated VCP</t>
  </si>
  <si>
    <t>Polyvinyl Chloride</t>
  </si>
  <si>
    <t>RC</t>
  </si>
  <si>
    <t>Reinforced Concrete</t>
  </si>
  <si>
    <t>RC-PE</t>
  </si>
  <si>
    <t>RCP -HDPE sliplined</t>
  </si>
  <si>
    <t>SRCP</t>
  </si>
  <si>
    <t>SRCP-Spun Reinforced Concrete Pipe</t>
  </si>
  <si>
    <t>ST</t>
  </si>
  <si>
    <t>Steel</t>
  </si>
  <si>
    <t>STEEL</t>
  </si>
  <si>
    <t>STONE</t>
  </si>
  <si>
    <t>Stone</t>
  </si>
  <si>
    <t>TUNNL</t>
  </si>
  <si>
    <t>Concrete Reinforced Tunnel</t>
  </si>
  <si>
    <t>UNK</t>
  </si>
  <si>
    <t>Unknown</t>
  </si>
  <si>
    <t>UNKN</t>
  </si>
  <si>
    <t>VC</t>
  </si>
  <si>
    <t>Vitrified Clay</t>
  </si>
  <si>
    <t>VC-CP</t>
  </si>
  <si>
    <t>VCP -CIPL</t>
  </si>
  <si>
    <t>VC-RC</t>
  </si>
  <si>
    <t>VCP -RCP</t>
  </si>
  <si>
    <t>XI</t>
  </si>
  <si>
    <t>Note: Pipe materials only does two things:</t>
  </si>
  <si>
    <t>a) decide if the material is corrodible or not. Only the materials on the list marked with yes are corrodible</t>
  </si>
  <si>
    <t>b) displays the pipe material in the overview examplified below</t>
  </si>
  <si>
    <t xml:space="preserve">In other words, WATS in reality only works with two material types: Corrodible and Non-corrodible. Anything </t>
  </si>
  <si>
    <t>else is simply information for the user but not used in the modelling</t>
  </si>
  <si>
    <t xml:space="preserve">COD can be put in either as total COD or COD fractions. If total COD is chosen, then the default distribution as given in the parameter setup is used. </t>
  </si>
  <si>
    <t>If both COD and its fractions is given, the last input value in the matter file will override the first. In other words, one can chose to first give total COD and then override one or more fractions individually.</t>
  </si>
  <si>
    <t>Fermentable substrates (for example readily degradable carbohydrates)</t>
  </si>
  <si>
    <t>Fermentation products (mainly VFA's)</t>
  </si>
  <si>
    <t>SF</t>
  </si>
  <si>
    <t>SA</t>
  </si>
  <si>
    <t>XHw</t>
  </si>
  <si>
    <t>Heterotrophic biomass in the wastewater</t>
  </si>
  <si>
    <t>Sulfide forming biomass in the wastewater</t>
  </si>
  <si>
    <t>XSf</t>
  </si>
  <si>
    <t>Fast hydrolysable substrates</t>
  </si>
  <si>
    <t>XSm</t>
  </si>
  <si>
    <t>Medium hydrolysable substrates</t>
  </si>
  <si>
    <t>XSs</t>
  </si>
  <si>
    <t>Slowly hydrolysable substrates</t>
  </si>
  <si>
    <t>Fraction</t>
  </si>
  <si>
    <t>Pipe (dosing at upstream node)</t>
  </si>
  <si>
    <t>Node type</t>
  </si>
  <si>
    <t>pH2Sg</t>
  </si>
  <si>
    <t>pMMg</t>
  </si>
  <si>
    <t>(in new versions of the WATS model, this is H2Sdisw, but the old identifier will still work)</t>
  </si>
  <si>
    <t>This can be any string that helps the user identify the pipe. It is often convenient to use "upstream node"_"downstream node", but anything will work. Also calling multiple pipes the same name will work, albeit this will of course be very confusing when using the model.</t>
  </si>
  <si>
    <t>Upstream node name. This is a unique identifier. It is the node names that link the whole model together, and node names hence MUST be unique</t>
  </si>
  <si>
    <t>Downstream node name. This is a unique identifier. It is the node names that link the whole model together, and node names hence MUST be unique</t>
  </si>
  <si>
    <t>The material of the conduit is basically a question about wether it is corrodible or not. More info is given on the sheet "Pipe materials"</t>
  </si>
  <si>
    <t>Pipes can have any crossectional shape. The default shapes in the model are circular, rectangular, and trapez. Other shapes are given in one file for each shape</t>
  </si>
  <si>
    <t xml:space="preserve">The diamter of the pipe. It is useful if only circular pipes are used. However, it is better to put nothing in this column and instead put numbers in the conduit_width and conduit_height columns. </t>
  </si>
  <si>
    <t>conduit_width</t>
  </si>
  <si>
    <t>conduit_length</t>
  </si>
  <si>
    <t>At the time being, the names in the header are only used to show the user what to put into the columns. But please stick to the names given below, as the plan is to make the placing of the colums flexible and linked to the heading identifier and not (as it is today) to the column number</t>
  </si>
  <si>
    <t>The width of the pipe. For a circular pipe this is used as the diameter. For non-standard shapes, its interpretation depends on the shape file.</t>
  </si>
  <si>
    <t>The height of the pipe. For non-standard shapes, its interpretation depends on the shape file. For circular pipes it value is ignored</t>
  </si>
  <si>
    <t>The roughness of the pipe which can be given either as a equivalent sand rougnes, Manning-M or Manning-n</t>
  </si>
  <si>
    <t>The slope of the pipe</t>
  </si>
  <si>
    <t>The length of the pipe</t>
  </si>
  <si>
    <t>us_invert_z</t>
  </si>
  <si>
    <t>ds_invert_z</t>
  </si>
  <si>
    <t>The elevation of the upstream end of the pipe</t>
  </si>
  <si>
    <t>The elevation of the downstream end of the pipe</t>
  </si>
  <si>
    <t>us_node_x</t>
  </si>
  <si>
    <t>us_node_y</t>
  </si>
  <si>
    <t>ds_node_x</t>
  </si>
  <si>
    <t>conduit_shape</t>
  </si>
  <si>
    <t>conduit_diameter</t>
  </si>
  <si>
    <t>roughness</t>
  </si>
  <si>
    <t>conduit_gradient</t>
  </si>
  <si>
    <t>The x-coordinate of the upstream node</t>
  </si>
  <si>
    <t>The y-coordinate of the upstream node</t>
  </si>
  <si>
    <t>The x-coordinate of the downstream node</t>
  </si>
  <si>
    <t>The y-coordinate of the downstream node</t>
  </si>
  <si>
    <t>Required field</t>
  </si>
  <si>
    <t>Optional field</t>
  </si>
  <si>
    <t>ds_node_y</t>
  </si>
  <si>
    <t>EqAlk</t>
  </si>
  <si>
    <t>The equivalent alkalinity of concrete. Typical values for standard Portland concrete is 0.2</t>
  </si>
  <si>
    <t>Eq_Alk</t>
  </si>
  <si>
    <t>mol/L</t>
  </si>
  <si>
    <t>-</t>
  </si>
  <si>
    <t>ppm</t>
  </si>
  <si>
    <t>The time in the flow pattern can be any floating point type (meaning you can write e.g. 12.0; 12.5; 13.0 and so on). the time intervals MUST though be the same, for example 1 hour or 0.5 hours, and so on</t>
  </si>
  <si>
    <t>The time interval MUST be the same as in the flow file, and the number of time entries MUST also be the same as in the flow file</t>
  </si>
  <si>
    <t>Chamber_water_depth</t>
  </si>
  <si>
    <t>Chamber_KLa</t>
  </si>
  <si>
    <t>The water depth in a chamber such as a pump station</t>
  </si>
  <si>
    <t>The KLa value in a chamber such as a pump station</t>
  </si>
  <si>
    <t>H2Sdisw</t>
  </si>
  <si>
    <t>Dissolved sulfide</t>
  </si>
  <si>
    <t>(same as H2Stot, but H2Sdisw is a more appropriate name, hence it is more appropriate to use this instead of H2Stot)</t>
  </si>
  <si>
    <t>Base</t>
  </si>
  <si>
    <t>XSi</t>
  </si>
  <si>
    <t>Inert particulate COD</t>
  </si>
  <si>
    <t>pTracerg</t>
  </si>
  <si>
    <t>STracer</t>
  </si>
  <si>
    <t>Tracer</t>
  </si>
  <si>
    <t>The elevation of the upstream manhole invert</t>
  </si>
  <si>
    <t>The elevation of the downstream manhole invert</t>
  </si>
  <si>
    <t>MUID</t>
  </si>
  <si>
    <t>The datafiles do not destinguish between upper-case and lower-case letters</t>
  </si>
  <si>
    <t>Alternative a</t>
  </si>
  <si>
    <t>Alternative b</t>
  </si>
  <si>
    <t>Identifiers:</t>
  </si>
  <si>
    <t>FROMNODE</t>
  </si>
  <si>
    <t>TONODE</t>
  </si>
  <si>
    <t>MaterialID</t>
  </si>
  <si>
    <t>EQRough</t>
  </si>
  <si>
    <t>up_x</t>
  </si>
  <si>
    <t>up_y</t>
  </si>
  <si>
    <t>dw_x</t>
  </si>
  <si>
    <t>dw_y</t>
  </si>
  <si>
    <t>Manning</t>
  </si>
  <si>
    <t>us_mh_invert</t>
  </si>
  <si>
    <t>ds_mh_invert</t>
  </si>
  <si>
    <t>The equivalent sand roughness of the pipe. This is always in the unit of meter and overrides the 'roughness'/'Manning' if both are given in the same line</t>
  </si>
  <si>
    <t>The fraction of the total flow that a pipe receives. The sum of the division must yield 1. This is checked by the model, notifying the user of an error in the balance</t>
  </si>
  <si>
    <t>The maximum flow a pipe can hold. The excess flow is spilled at the upstream end of the pipe</t>
  </si>
  <si>
    <t>Restrict-Overflow</t>
  </si>
  <si>
    <t>Same as just writing "restrict" but emphasizes that the excess flow is spilled (overflows) at the upstream end of the pipe</t>
  </si>
  <si>
    <t>Restrict-Backwater</t>
  </si>
  <si>
    <t>The maximum flow a pipe can hold. If the text also includes "backwater" then the excess flow is stemmed from the downstream end of the pipe. For the average simulation (not diurnal), a stemming period of 1 hour is assumed</t>
  </si>
  <si>
    <t>Weir</t>
  </si>
  <si>
    <t>The water is dammed up by a weir located at the downstream pipe invert. The value is the height of the weir crest above the pipe invert. WATS then ads the water elevation corresponding to a broad-crested weir with a weir width equal to the pipe width</t>
  </si>
  <si>
    <t>cubic meter per second</t>
  </si>
  <si>
    <t>cubic meter per hour</t>
  </si>
  <si>
    <t>cubic meter per day</t>
  </si>
  <si>
    <t>Liter per second</t>
  </si>
  <si>
    <t>mega gallon (US) per day</t>
  </si>
  <si>
    <t>m</t>
  </si>
  <si>
    <t>meter</t>
  </si>
  <si>
    <t>in</t>
  </si>
  <si>
    <t>inch</t>
  </si>
  <si>
    <t>ft</t>
  </si>
  <si>
    <t>feet</t>
  </si>
  <si>
    <t>Type or unit</t>
  </si>
  <si>
    <t>Allowed units for damming up (weir) are:</t>
  </si>
  <si>
    <t>mm</t>
  </si>
  <si>
    <t>millimeter</t>
  </si>
  <si>
    <t>TracerW</t>
  </si>
  <si>
    <t>TracerG</t>
  </si>
  <si>
    <t>Show equilibrium concentrations at selected nodes</t>
  </si>
  <si>
    <t>V0424</t>
  </si>
  <si>
    <t>H2S equilibrium</t>
  </si>
  <si>
    <t>V0414</t>
  </si>
  <si>
    <t>MM equilibrium</t>
  </si>
  <si>
    <t>TF46116201</t>
  </si>
  <si>
    <t>TF47103805</t>
  </si>
  <si>
    <t>Gases that can be shown are H2S and MM (methanethiol, also known as methyl mercaptan)</t>
  </si>
  <si>
    <t>Asset ID</t>
  </si>
  <si>
    <t>CFM</t>
  </si>
  <si>
    <t>cubic feet per minute</t>
  </si>
  <si>
    <t>Allowed units for gas flow are:</t>
  </si>
  <si>
    <t>m/s</t>
  </si>
  <si>
    <t>Gas velocity</t>
  </si>
  <si>
    <t>Gas flow rate</t>
  </si>
  <si>
    <t>meter per second</t>
  </si>
  <si>
    <t>Type</t>
  </si>
  <si>
    <t>Explanation</t>
  </si>
  <si>
    <t>CFS</t>
  </si>
  <si>
    <t>CFH</t>
  </si>
  <si>
    <t>fps</t>
  </si>
  <si>
    <t>feet per second</t>
  </si>
  <si>
    <t>cubic feet per hour</t>
  </si>
  <si>
    <t>cubic feet per second</t>
  </si>
  <si>
    <t>Label</t>
  </si>
  <si>
    <t>RGB red</t>
  </si>
  <si>
    <t>RGB green</t>
  </si>
  <si>
    <t>RGB blue</t>
  </si>
  <si>
    <t>RGB is the mix of red, green and blue used to show the respective label</t>
  </si>
  <si>
    <t>Each value must be of byte (0-255)</t>
  </si>
  <si>
    <t>The Latitude and longitude must be of the same coordinate system and unit as the network</t>
  </si>
  <si>
    <t>JYH452</t>
  </si>
  <si>
    <t>Longitude (x)</t>
  </si>
  <si>
    <t>Latitude /y)</t>
  </si>
  <si>
    <t>An eample of a network data file</t>
  </si>
  <si>
    <t xml:space="preserve">The units in this case are in US-units (feet, inches, and so on). </t>
  </si>
  <si>
    <t>Many units are OK, but the units MUST be stated in the setup menue so the model can run correctly</t>
  </si>
  <si>
    <t>The units in this case are in US-units (mgd). Many units are OK, but must be set in the setup menue</t>
  </si>
  <si>
    <t>An eample of a flow data file. The flow data is for an average flow simulation and diurnal flow variation</t>
  </si>
  <si>
    <t>The units in this case are in US-units (mgd). Many units are OK, but must be set in the settup menue</t>
  </si>
  <si>
    <t>An example of a gas flow file</t>
  </si>
  <si>
    <t>Gas flow is calculated by Mega-WATS. This file overrides those calculation. Positive, zero, and negative gas flows are allowed</t>
  </si>
  <si>
    <t>Matter (wastewater composition) is set by defult settings in the Wastewater Quality menue. This file overrides those settings</t>
  </si>
  <si>
    <t>If diurnal variations are run, the time interval MUST be the same as in the flow file, and the number of time entries MUST also be the same as in the flow file</t>
  </si>
  <si>
    <t>An example of a matter file</t>
  </si>
  <si>
    <t>An example of a chemical dosing file</t>
  </si>
  <si>
    <t>Many chemicals can be chosen, and dosing can be either flow proportional or time proportional</t>
  </si>
  <si>
    <t>When pipes divide, Mega-WATS assumes half goes one way and half the other way. This can be overridden by the restrictions file</t>
  </si>
  <si>
    <t>An example of a restriction file</t>
  </si>
  <si>
    <t>This file can also restrict the flow rate in a file, causing water to be backed up upstream of the restriction</t>
  </si>
  <si>
    <t>An example of a x,y callout file</t>
  </si>
  <si>
    <t>Shows the label with the given collor at the chosen x,y coordinates</t>
  </si>
  <si>
    <t>An example of a node callout file</t>
  </si>
  <si>
    <t>Shows the label with the given collor at the chosen node</t>
  </si>
  <si>
    <t>This is a list of pipe materials recognized by Mega-WATS</t>
  </si>
  <si>
    <t>If the pipe material is not in the list, Mega-WATS assumes it to be non-corrodible</t>
  </si>
  <si>
    <t>Sediment depth</t>
  </si>
  <si>
    <t>V0116</t>
  </si>
  <si>
    <t>TF46140198</t>
  </si>
  <si>
    <t>methyl mercaptan in the liquid phase</t>
  </si>
  <si>
    <t>SMMw</t>
  </si>
  <si>
    <t>(methyl mercaptan and SMMw are synonyms for methyl mercaptan in the liquid phase)</t>
  </si>
  <si>
    <t>XFeS</t>
  </si>
  <si>
    <t>link_invert</t>
  </si>
  <si>
    <t>link_diameter</t>
  </si>
  <si>
    <t>For weirs, sluices and so on without conduit inverts</t>
  </si>
  <si>
    <t>for weirs, sluices and so on without a conduit diameter</t>
  </si>
  <si>
    <t>Units:</t>
  </si>
  <si>
    <t>SOSfactor</t>
  </si>
  <si>
    <t>The relative oxygen concentration in the air of the pipe. 1 means that the concentration is similar to atmospheric air. 0.5 means it is half of this. And so on</t>
  </si>
  <si>
    <t>Length, hight, levels, …</t>
  </si>
  <si>
    <t>metre</t>
  </si>
  <si>
    <t>cm</t>
  </si>
  <si>
    <t>centimeter</t>
  </si>
  <si>
    <t>centimetre</t>
  </si>
  <si>
    <t>millimetre</t>
  </si>
  <si>
    <t>inches</t>
  </si>
  <si>
    <t>foot</t>
  </si>
  <si>
    <t>Equivalent alk.</t>
  </si>
  <si>
    <t>g/g</t>
  </si>
  <si>
    <t>kg/kg</t>
  </si>
  <si>
    <t>g caco3/g concrete</t>
  </si>
  <si>
    <t>Chamber KLa</t>
  </si>
  <si>
    <t>1/d</t>
  </si>
  <si>
    <t>Roughness</t>
  </si>
  <si>
    <t>sand-m</t>
  </si>
  <si>
    <t>sand-meter</t>
  </si>
  <si>
    <t>sand-metre</t>
  </si>
  <si>
    <t>sand-mm</t>
  </si>
  <si>
    <t>sand-millimeter</t>
  </si>
  <si>
    <t>sand-millimetre</t>
  </si>
  <si>
    <t>Manning M</t>
  </si>
  <si>
    <t>Manning-M</t>
  </si>
  <si>
    <t>Manning-n</t>
  </si>
  <si>
    <t>Manning n</t>
  </si>
  <si>
    <t>sand m</t>
  </si>
  <si>
    <t>sand mm</t>
  </si>
  <si>
    <t>sand meter</t>
  </si>
  <si>
    <t>sand millimeter</t>
  </si>
  <si>
    <t>sand metre</t>
  </si>
  <si>
    <t>sand millimetre</t>
  </si>
  <si>
    <t>Slope</t>
  </si>
  <si>
    <t>%</t>
  </si>
  <si>
    <t>percent</t>
  </si>
  <si>
    <t>m/m</t>
  </si>
  <si>
    <t>meter/meter</t>
  </si>
  <si>
    <t>metre/metre</t>
  </si>
  <si>
    <t>feet/feet</t>
  </si>
  <si>
    <t>foot/foot</t>
  </si>
  <si>
    <t>ft/ft</t>
  </si>
  <si>
    <t>‰</t>
  </si>
  <si>
    <t>permille</t>
  </si>
  <si>
    <t>per mille</t>
  </si>
  <si>
    <t>SOS factor: has no unit</t>
  </si>
  <si>
    <t>mgd</t>
  </si>
  <si>
    <t>Total Average Flow</t>
  </si>
  <si>
    <t>m3 s-1</t>
  </si>
  <si>
    <t>m3 h-1</t>
  </si>
  <si>
    <t>m3 d-1</t>
  </si>
  <si>
    <t>lps</t>
  </si>
  <si>
    <t>cfm</t>
  </si>
  <si>
    <t>Air flow</t>
  </si>
  <si>
    <t>Upstr node pressure</t>
  </si>
  <si>
    <t>Downstr node pressure</t>
  </si>
  <si>
    <t>Pa</t>
  </si>
  <si>
    <t>Full dataset for diurnal simulations</t>
  </si>
  <si>
    <t>Reduced dataset for one-flow simulations</t>
  </si>
  <si>
    <t>From here come the downstream pressures</t>
  </si>
  <si>
    <t>From here come the upstream pressures</t>
  </si>
  <si>
    <t>From here come the flows</t>
  </si>
  <si>
    <t>k_sulfide</t>
  </si>
  <si>
    <t>Overruling the default sulfide formation rate for a specific pipe</t>
  </si>
  <si>
    <t>k_sulfide has no changeable unit</t>
  </si>
  <si>
    <t>Optional columns:</t>
  </si>
  <si>
    <t>Diameter is only used for circular pipes. Width can substitute diameter</t>
  </si>
  <si>
    <t>pO2g</t>
  </si>
  <si>
    <t>Partial pressure of O2 in air entering the sewer</t>
  </si>
  <si>
    <t>Partial pressure of CH4 in air entering the sewer</t>
  </si>
  <si>
    <t>Partial pressure of H2S in air entering the sewer</t>
  </si>
  <si>
    <t>Partial pressure of methyl mercaptan in air entering the sewer</t>
  </si>
  <si>
    <t>Partial pressure of CO2 in the air entering the sewer</t>
  </si>
  <si>
    <t>Partial pressure of tracer in air entering the sewer</t>
  </si>
  <si>
    <t>A link can be a gravity pipe, force main, chamber, or treatment plant. Any string in this position containing the substring forc, pres, pump, or pmp will be interpreted as a force main. Any string containing the substring grav, slui, weir, gate will be interpreted as a gravity main. Any string not containing any of these will per default be seen as gravity pipes</t>
  </si>
  <si>
    <t>n</t>
  </si>
  <si>
    <t>Henry's constant</t>
  </si>
  <si>
    <t>Henry's kappa</t>
  </si>
  <si>
    <t>Diffusivity in water</t>
  </si>
  <si>
    <t>Diffusivity in air</t>
  </si>
  <si>
    <t>[atm]</t>
  </si>
  <si>
    <t>[K]</t>
  </si>
  <si>
    <r>
      <t>[cm</t>
    </r>
    <r>
      <rPr>
        <vertAlign val="superscript"/>
        <sz val="11"/>
        <color theme="1"/>
        <rFont val="Calibri"/>
        <family val="2"/>
        <scheme val="minor"/>
      </rPr>
      <t>2</t>
    </r>
    <r>
      <rPr>
        <sz val="11"/>
        <color theme="1"/>
        <rFont val="Calibri"/>
        <family val="2"/>
        <scheme val="minor"/>
      </rPr>
      <t xml:space="preserve"> s</t>
    </r>
    <r>
      <rPr>
        <vertAlign val="superscript"/>
        <sz val="11"/>
        <color theme="1"/>
        <rFont val="Calibri"/>
        <family val="2"/>
        <scheme val="minor"/>
      </rPr>
      <t>-1</t>
    </r>
    <r>
      <rPr>
        <sz val="11"/>
        <color theme="1"/>
        <rFont val="Calibri"/>
        <family val="2"/>
        <scheme val="minor"/>
      </rPr>
      <t>]</t>
    </r>
  </si>
  <si>
    <t>Ethanol</t>
  </si>
  <si>
    <t>Acetone</t>
  </si>
  <si>
    <t>Methyl mercaptan</t>
  </si>
  <si>
    <t>Oxygen</t>
  </si>
  <si>
    <t>Henry's unit</t>
  </si>
  <si>
    <t>Hcc [(mol_c-gas/m3-gas)/(mol_c-water/m3-water)] = [-]</t>
  </si>
  <si>
    <t>H''px [(mol_c-gas/mol-gas)/(mol_c-water/mol-water)(atm)] = [atm]</t>
  </si>
  <si>
    <t>Hyx [(mol_c-gas/mol-gas)/(mol_c-water/mol-water)] = [-]</t>
  </si>
  <si>
    <t>Hpx [(mol_c-gas/mol-gas)/(mol_c-water/mol-water)(kPa)] = [kPa]</t>
  </si>
  <si>
    <t>Hpc [(mol_c-gas/mol-gas)/(mol_c-water/m3-water)(kPa)] = [kPa m3-water/mol_c-water]</t>
  </si>
  <si>
    <t>H''pc [(mol_c-gas/mol-gas)/(mol_c-water/L-water)(atm)] = [atm L-water/mol_c-water]</t>
  </si>
  <si>
    <t>Value</t>
  </si>
  <si>
    <t>Description</t>
  </si>
  <si>
    <r>
      <t>[d</t>
    </r>
    <r>
      <rPr>
        <vertAlign val="superscript"/>
        <sz val="11"/>
        <color theme="1"/>
        <rFont val="Calibri"/>
        <family val="2"/>
        <scheme val="minor"/>
      </rPr>
      <t>-1</t>
    </r>
    <r>
      <rPr>
        <sz val="11"/>
        <color theme="1"/>
        <rFont val="Calibri"/>
        <family val="2"/>
        <scheme val="minor"/>
      </rPr>
      <t>]</t>
    </r>
  </si>
  <si>
    <t>1st order removal rate constant, water</t>
  </si>
  <si>
    <t>Molar mass</t>
  </si>
  <si>
    <r>
      <t>[g mol</t>
    </r>
    <r>
      <rPr>
        <vertAlign val="superscript"/>
        <sz val="11"/>
        <color theme="1"/>
        <rFont val="Calibri"/>
        <family val="2"/>
        <scheme val="minor"/>
      </rPr>
      <t>-1</t>
    </r>
    <r>
      <rPr>
        <sz val="11"/>
        <color theme="1"/>
        <rFont val="Calibri"/>
        <family val="2"/>
        <scheme val="minor"/>
      </rPr>
      <t>]</t>
    </r>
  </si>
  <si>
    <t>XHsulf</t>
  </si>
  <si>
    <t>XHferm</t>
  </si>
  <si>
    <t>Fermenting biomass</t>
  </si>
  <si>
    <t>Iron bound sulphide</t>
  </si>
  <si>
    <t>Total volume</t>
  </si>
  <si>
    <t>Water volume</t>
  </si>
  <si>
    <t>Shape</t>
  </si>
  <si>
    <t>Shapes</t>
  </si>
  <si>
    <t>circ</t>
  </si>
  <si>
    <t>Circular cylindric shape</t>
  </si>
  <si>
    <t>Cube (equal side length)</t>
  </si>
  <si>
    <t>cube</t>
  </si>
  <si>
    <t>Material</t>
  </si>
  <si>
    <t>Materials</t>
  </si>
  <si>
    <t>Same as pipe materials</t>
  </si>
  <si>
    <t>Allowed units are:</t>
  </si>
  <si>
    <t>m3</t>
  </si>
  <si>
    <t>Volumes</t>
  </si>
  <si>
    <t>cubic meters</t>
  </si>
  <si>
    <t>conc</t>
  </si>
  <si>
    <t>Gas volume of a node is calculated as total volume minus water volume</t>
  </si>
  <si>
    <t>Ventilation rate</t>
  </si>
  <si>
    <t>Vtot</t>
  </si>
  <si>
    <t>Vwater</t>
  </si>
  <si>
    <t>Vwat</t>
  </si>
  <si>
    <t>Alternative c</t>
  </si>
  <si>
    <t>Vtotal</t>
  </si>
  <si>
    <t>Ventilation</t>
  </si>
  <si>
    <t>Vent</t>
  </si>
  <si>
    <t>L</t>
  </si>
  <si>
    <t>liters</t>
  </si>
  <si>
    <t>L s-1</t>
  </si>
  <si>
    <t>liter per second</t>
  </si>
  <si>
    <t>Nodes are simulated as being the upstream node belonging to a pipe, i.e. Node ID = us_node_id of a pipe</t>
  </si>
  <si>
    <t>Node KLa</t>
  </si>
  <si>
    <t>Dimension</t>
  </si>
  <si>
    <t>Dimension means diameter if circular and side length if cube</t>
  </si>
  <si>
    <t>s</t>
  </si>
  <si>
    <t>Turnover time</t>
  </si>
  <si>
    <t>min</t>
  </si>
  <si>
    <t>h</t>
  </si>
  <si>
    <t>d</t>
  </si>
  <si>
    <t>seconds</t>
  </si>
  <si>
    <t>minutes</t>
  </si>
  <si>
    <t>hours</t>
  </si>
  <si>
    <t>days</t>
  </si>
  <si>
    <t>Volume of node</t>
  </si>
  <si>
    <t>Diameter or side width</t>
  </si>
  <si>
    <t>Node_ID</t>
  </si>
  <si>
    <t>Kla</t>
  </si>
  <si>
    <t>square</t>
  </si>
  <si>
    <t>Drop Config</t>
  </si>
  <si>
    <t>drop_con</t>
  </si>
  <si>
    <t>Drop configuration can be fall, plunge, vortex, helix. Default is fall</t>
  </si>
  <si>
    <t>Invert level</t>
  </si>
  <si>
    <t>Water level</t>
  </si>
  <si>
    <t>Roof level</t>
  </si>
  <si>
    <t>An example of a flow data file. The flow data is for just an average flow simulation</t>
  </si>
  <si>
    <t>Mg(OH)2</t>
  </si>
  <si>
    <t>Mg</t>
  </si>
  <si>
    <t>Magnesium</t>
  </si>
  <si>
    <t>Units</t>
  </si>
  <si>
    <t>Partial pressure i parts per million in gas phase</t>
  </si>
  <si>
    <t>Fraction of all gas (all gas is 1) in the gas phase</t>
  </si>
  <si>
    <t>mg/L</t>
  </si>
  <si>
    <t>gram per m3 of water, for specific substances this is always in the significant substance, for exampel g SO4-S and not g SO4</t>
  </si>
  <si>
    <t>mg per L of water, for specific substances this is always in the significant substance, for exampel mg SO4-S and not mg SO4</t>
  </si>
  <si>
    <t>g/d</t>
  </si>
  <si>
    <t>g/h</t>
  </si>
  <si>
    <t>kg/s</t>
  </si>
  <si>
    <t>kg/h</t>
  </si>
  <si>
    <t>kg/d</t>
  </si>
  <si>
    <t>mol/h</t>
  </si>
  <si>
    <t>mol/d</t>
  </si>
  <si>
    <t>mmol/L</t>
  </si>
  <si>
    <t>g/L</t>
  </si>
  <si>
    <t>pCH4g</t>
  </si>
  <si>
    <t>Ferrous iron</t>
  </si>
  <si>
    <t>Ferric iron</t>
  </si>
  <si>
    <t>Tracer in the water</t>
  </si>
  <si>
    <t>Tracer in the air</t>
  </si>
  <si>
    <t>Nitrate (measured as NO3-N)</t>
  </si>
  <si>
    <t>Hydrogen peroxide (measured as H2O2 mass)</t>
  </si>
  <si>
    <t>Hypochlorite (measured as OCl mass)</t>
  </si>
  <si>
    <t>Base (measured in moles)</t>
  </si>
  <si>
    <t>Magnesium hydroxide (measured in Mg(OH)2 mass)</t>
  </si>
  <si>
    <t>Width</t>
  </si>
  <si>
    <t>Length</t>
  </si>
  <si>
    <t>GooseNeck Diameter</t>
  </si>
  <si>
    <t>Gooseneck gas flow rate</t>
  </si>
  <si>
    <t>rect</t>
  </si>
  <si>
    <t>SAXSSP</t>
  </si>
  <si>
    <t>SAXHSM</t>
  </si>
  <si>
    <t>Format without diurnal variation and with gooseneck</t>
  </si>
  <si>
    <t>Format without diurnal variation and without gooseneck</t>
  </si>
  <si>
    <t>Format with diurnal variation and with gooseneck</t>
  </si>
  <si>
    <t>Format with diurnal variation and without gooseneck</t>
  </si>
  <si>
    <t>An example of a gas equilibrium callout file</t>
  </si>
  <si>
    <t>If node type contains:</t>
  </si>
  <si>
    <t>H2S</t>
  </si>
  <si>
    <t>Hydrogen sulfide gas is shown</t>
  </si>
  <si>
    <t>MM</t>
  </si>
  <si>
    <t>Methyl mercaptan gas is shown</t>
  </si>
  <si>
    <t>CH4</t>
  </si>
  <si>
    <t>Methane gas is shown</t>
  </si>
  <si>
    <t>y</t>
  </si>
  <si>
    <t>Age</t>
  </si>
  <si>
    <t>The age of the asset (pipes) (in years, integer values, must be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</si>
</sst>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name val="Calibri"/>
      <family val="2"/>
      <scheme val="minor"/>
    </font>
    <font>
      <sz val="11"/>
      <color theme="1"/>
      <name val="Calibri"/>
      <family val="2"/>
    </font>
    <font>
      <b/>
      <sz val="11"/>
      <name val="Calibri"/>
      <family val="2"/>
      <scheme val="minor"/>
    </font>
    <font>
      <vertAlign val="superscript"/>
      <sz val="11"/>
      <color theme="1"/>
      <name val="Calibri"/>
      <family val="2"/>
      <scheme val="minor"/>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rgb="FFFFC0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2">
    <xf numFmtId="0" fontId="0" fillId="0" borderId="0" xfId="0"/>
    <xf numFmtId="0" fontId="0" fillId="33" borderId="10" xfId="0" applyFill="1" applyBorder="1"/>
    <xf numFmtId="0" fontId="0" fillId="33" borderId="11" xfId="0" applyFill="1" applyBorder="1"/>
    <xf numFmtId="0" fontId="0" fillId="33" borderId="12" xfId="0" applyFill="1" applyBorder="1"/>
    <xf numFmtId="0" fontId="0" fillId="34" borderId="0" xfId="0" applyFill="1"/>
    <xf numFmtId="0" fontId="0" fillId="35" borderId="0" xfId="0" applyFill="1"/>
    <xf numFmtId="0" fontId="16" fillId="36" borderId="0" xfId="0" applyFont="1" applyFill="1"/>
    <xf numFmtId="0" fontId="0" fillId="36" borderId="0" xfId="0" applyFill="1"/>
    <xf numFmtId="0" fontId="16" fillId="37" borderId="0" xfId="0" applyFont="1" applyFill="1"/>
    <xf numFmtId="0" fontId="0" fillId="37" borderId="0" xfId="0" applyFill="1"/>
    <xf numFmtId="0" fontId="0" fillId="38" borderId="0" xfId="0" applyFill="1"/>
    <xf numFmtId="0" fontId="18" fillId="39" borderId="0" xfId="0" applyFont="1" applyFill="1"/>
    <xf numFmtId="0" fontId="0" fillId="40" borderId="0" xfId="0" applyFill="1"/>
    <xf numFmtId="0" fontId="0" fillId="39" borderId="0" xfId="0" applyFill="1"/>
    <xf numFmtId="0" fontId="16" fillId="41" borderId="13" xfId="0" applyFont="1" applyFill="1" applyBorder="1"/>
    <xf numFmtId="0" fontId="0" fillId="34" borderId="13" xfId="0" applyFill="1" applyBorder="1"/>
    <xf numFmtId="0" fontId="0" fillId="33" borderId="13" xfId="0" applyFill="1" applyBorder="1"/>
    <xf numFmtId="0" fontId="0" fillId="39" borderId="13" xfId="0" applyFill="1" applyBorder="1"/>
    <xf numFmtId="0" fontId="16" fillId="33" borderId="0" xfId="0" applyFont="1" applyFill="1"/>
    <xf numFmtId="0" fontId="0" fillId="33" borderId="0" xfId="0" applyFill="1"/>
    <xf numFmtId="0" fontId="16" fillId="0" borderId="0" xfId="0" applyFont="1"/>
    <xf numFmtId="0" fontId="19" fillId="0" borderId="0" xfId="0" applyFont="1"/>
    <xf numFmtId="0" fontId="20" fillId="34" borderId="13" xfId="0" applyFont="1" applyFill="1" applyBorder="1" applyAlignment="1">
      <alignment horizontal="left" vertical="top"/>
    </xf>
    <xf numFmtId="0" fontId="0" fillId="34" borderId="13" xfId="0" applyFill="1" applyBorder="1" applyAlignment="1">
      <alignment horizontal="left"/>
    </xf>
    <xf numFmtId="0" fontId="0" fillId="38" borderId="13" xfId="0" applyFill="1" applyBorder="1"/>
    <xf numFmtId="0" fontId="0" fillId="42" borderId="13" xfId="0" applyFill="1" applyBorder="1"/>
    <xf numFmtId="0" fontId="0" fillId="33" borderId="0" xfId="0" applyFill="1" applyAlignment="1">
      <alignment horizontal="center"/>
    </xf>
    <xf numFmtId="0" fontId="19" fillId="43" borderId="13" xfId="0" applyFont="1" applyFill="1" applyBorder="1"/>
    <xf numFmtId="0" fontId="21" fillId="43" borderId="13" xfId="0" applyFont="1" applyFill="1" applyBorder="1"/>
    <xf numFmtId="0" fontId="0" fillId="43" borderId="13" xfId="0" applyFill="1" applyBorder="1"/>
    <xf numFmtId="0" fontId="0" fillId="0" borderId="0" xfId="0" applyAlignment="1">
      <alignment horizontal="center"/>
    </xf>
    <xf numFmtId="0" fontId="0" fillId="0" borderId="0" xfId="0" quotePrefix="1"/>
    <xf numFmtId="0" fontId="0" fillId="33" borderId="13" xfId="0" applyFill="1" applyBorder="1" applyAlignment="1">
      <alignment horizontal="center"/>
    </xf>
    <xf numFmtId="0" fontId="0" fillId="44" borderId="13" xfId="0" applyFill="1" applyBorder="1"/>
    <xf numFmtId="164" fontId="0" fillId="44" borderId="13" xfId="0" applyNumberFormat="1" applyFill="1" applyBorder="1" applyAlignment="1">
      <alignment horizontal="center"/>
    </xf>
    <xf numFmtId="0" fontId="0" fillId="44" borderId="13" xfId="0" applyFill="1" applyBorder="1" applyAlignment="1">
      <alignment horizontal="center"/>
    </xf>
    <xf numFmtId="11" fontId="0" fillId="44" borderId="13" xfId="0" applyNumberFormat="1" applyFill="1" applyBorder="1" applyAlignment="1">
      <alignment horizontal="center"/>
    </xf>
    <xf numFmtId="0" fontId="16" fillId="42" borderId="13" xfId="0" applyFont="1" applyFill="1" applyBorder="1"/>
    <xf numFmtId="0" fontId="0" fillId="45" borderId="13" xfId="0" applyFill="1" applyBorder="1"/>
    <xf numFmtId="2" fontId="0" fillId="44" borderId="13" xfId="0" applyNumberFormat="1" applyFill="1" applyBorder="1" applyAlignment="1">
      <alignment horizontal="center"/>
    </xf>
    <xf numFmtId="0" fontId="16" fillId="45" borderId="13" xfId="0" applyFont="1" applyFill="1" applyBorder="1"/>
    <xf numFmtId="0" fontId="0" fillId="45" borderId="14" xfId="0" applyFill="1" applyBorder="1"/>
    <xf numFmtId="0" fontId="0" fillId="45" borderId="0" xfId="0" applyFill="1"/>
    <xf numFmtId="0" fontId="0" fillId="36" borderId="0" xfId="0" quotePrefix="1" applyFill="1"/>
    <xf numFmtId="0" fontId="16" fillId="39" borderId="0" xfId="0" applyFont="1" applyFill="1"/>
    <xf numFmtId="0" fontId="19" fillId="41" borderId="13" xfId="0" applyFont="1" applyFill="1" applyBorder="1"/>
    <xf numFmtId="0" fontId="0" fillId="33" borderId="13" xfId="0" applyFill="1" applyBorder="1" applyAlignment="1">
      <alignment wrapText="1"/>
    </xf>
    <xf numFmtId="0" fontId="0" fillId="46" borderId="13" xfId="0" applyFill="1" applyBorder="1" applyAlignment="1">
      <alignment wrapText="1"/>
    </xf>
    <xf numFmtId="0" fontId="0" fillId="46" borderId="13" xfId="0" applyFill="1" applyBorder="1"/>
    <xf numFmtId="0" fontId="0" fillId="47" borderId="13" xfId="0" applyFill="1" applyBorder="1"/>
    <xf numFmtId="0" fontId="16" fillId="47" borderId="13" xfId="0" applyFont="1" applyFill="1" applyBorder="1"/>
    <xf numFmtId="0" fontId="19" fillId="34" borderId="13" xfId="0" applyFont="1" applyFill="1" applyBorder="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600075</xdr:colOff>
      <xdr:row>9</xdr:row>
      <xdr:rowOff>19050</xdr:rowOff>
    </xdr:from>
    <xdr:to>
      <xdr:col>11</xdr:col>
      <xdr:colOff>390018</xdr:colOff>
      <xdr:row>19</xdr:row>
      <xdr:rowOff>18812</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4886325" y="1733550"/>
          <a:ext cx="4057143" cy="19047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AI1108"/>
  <sheetViews>
    <sheetView tabSelected="1" workbookViewId="0"/>
  </sheetViews>
  <sheetFormatPr defaultRowHeight="15" x14ac:dyDescent="0.25"/>
  <cols>
    <col min="1" max="1" width="24" customWidth="1"/>
    <col min="2" max="2" width="13.28515625" bestFit="1" customWidth="1"/>
    <col min="3" max="3" width="11.7109375" bestFit="1" customWidth="1"/>
    <col min="4" max="4" width="10.28515625" bestFit="1" customWidth="1"/>
    <col min="5" max="5" width="16.28515625" bestFit="1" customWidth="1"/>
    <col min="6" max="6" width="14.140625" bestFit="1" customWidth="1"/>
    <col min="7" max="7" width="17" bestFit="1" customWidth="1"/>
    <col min="8" max="8" width="14" bestFit="1" customWidth="1"/>
    <col min="9" max="9" width="14.5703125" bestFit="1" customWidth="1"/>
    <col min="10" max="10" width="10.140625" bestFit="1" customWidth="1"/>
    <col min="11" max="11" width="16.28515625" bestFit="1" customWidth="1"/>
    <col min="12" max="12" width="14.5703125" bestFit="1" customWidth="1"/>
    <col min="13" max="14" width="11.140625" bestFit="1" customWidth="1"/>
    <col min="15" max="15" width="10.28515625" bestFit="1" customWidth="1"/>
    <col min="16" max="16" width="10.7109375" bestFit="1" customWidth="1"/>
    <col min="17" max="19" width="10.5703125" bestFit="1" customWidth="1"/>
    <col min="20" max="20" width="11.5703125" bestFit="1" customWidth="1"/>
    <col min="22" max="22" width="10.7109375" bestFit="1" customWidth="1"/>
    <col min="23" max="23" width="21.85546875" bestFit="1" customWidth="1"/>
    <col min="24" max="24" width="13.140625" bestFit="1" customWidth="1"/>
    <col min="25" max="25" width="11.42578125" bestFit="1" customWidth="1"/>
    <col min="26" max="26" width="11.42578125" customWidth="1"/>
    <col min="28" max="28" width="21.85546875" bestFit="1" customWidth="1"/>
    <col min="29" max="29" width="21.85546875" customWidth="1"/>
    <col min="30" max="35" width="15.7109375" customWidth="1"/>
  </cols>
  <sheetData>
    <row r="1" spans="1:30" x14ac:dyDescent="0.25">
      <c r="A1" s="20" t="s">
        <v>2502</v>
      </c>
      <c r="AB1" s="16"/>
      <c r="AC1" t="s">
        <v>2400</v>
      </c>
    </row>
    <row r="2" spans="1:30" x14ac:dyDescent="0.25">
      <c r="A2" t="s">
        <v>2503</v>
      </c>
      <c r="AB2" s="17"/>
      <c r="AC2" t="s">
        <v>2401</v>
      </c>
    </row>
    <row r="3" spans="1:30" x14ac:dyDescent="0.25">
      <c r="A3" t="s">
        <v>2504</v>
      </c>
      <c r="G3" t="s">
        <v>2602</v>
      </c>
      <c r="U3" t="s">
        <v>2601</v>
      </c>
      <c r="AB3" t="s">
        <v>2427</v>
      </c>
    </row>
    <row r="5" spans="1:30" x14ac:dyDescent="0.25">
      <c r="A5" s="16" t="s">
        <v>3</v>
      </c>
      <c r="B5" s="16" t="s">
        <v>0</v>
      </c>
      <c r="C5" s="16" t="s">
        <v>1</v>
      </c>
      <c r="D5" s="16" t="s">
        <v>2</v>
      </c>
      <c r="E5" s="16" t="s">
        <v>185</v>
      </c>
      <c r="F5" s="16" t="s">
        <v>2392</v>
      </c>
      <c r="G5" s="17" t="s">
        <v>2393</v>
      </c>
      <c r="H5" s="16" t="s">
        <v>2377</v>
      </c>
      <c r="I5" s="16" t="s">
        <v>186</v>
      </c>
      <c r="J5" s="16" t="s">
        <v>2394</v>
      </c>
      <c r="K5" s="16" t="s">
        <v>2395</v>
      </c>
      <c r="L5" s="16" t="s">
        <v>2378</v>
      </c>
      <c r="M5" s="16" t="s">
        <v>2385</v>
      </c>
      <c r="N5" s="16" t="s">
        <v>2386</v>
      </c>
      <c r="O5" s="17" t="s">
        <v>188</v>
      </c>
      <c r="P5" s="17" t="s">
        <v>187</v>
      </c>
      <c r="Q5" s="16" t="s">
        <v>2389</v>
      </c>
      <c r="R5" s="16" t="s">
        <v>2390</v>
      </c>
      <c r="S5" s="16" t="s">
        <v>2391</v>
      </c>
      <c r="T5" s="16" t="s">
        <v>2402</v>
      </c>
      <c r="U5" s="17" t="s">
        <v>2598</v>
      </c>
      <c r="V5" s="17" t="s">
        <v>2405</v>
      </c>
      <c r="W5" s="17" t="s">
        <v>2411</v>
      </c>
      <c r="X5" s="17" t="s">
        <v>2412</v>
      </c>
      <c r="Y5" s="17" t="s">
        <v>2687</v>
      </c>
      <c r="Z5" s="17" t="s">
        <v>2742</v>
      </c>
    </row>
    <row r="6" spans="1:30" x14ac:dyDescent="0.25">
      <c r="A6" s="16" t="s">
        <v>2535</v>
      </c>
      <c r="B6" s="16"/>
      <c r="C6" s="16"/>
      <c r="D6" s="16"/>
      <c r="E6" s="16"/>
      <c r="F6" s="16"/>
      <c r="G6" s="17" t="s">
        <v>2458</v>
      </c>
      <c r="H6" s="16" t="s">
        <v>2458</v>
      </c>
      <c r="I6" s="16" t="s">
        <v>2458</v>
      </c>
      <c r="J6" s="16" t="s">
        <v>2562</v>
      </c>
      <c r="K6" s="16" t="s">
        <v>2570</v>
      </c>
      <c r="L6" s="16" t="s">
        <v>2460</v>
      </c>
      <c r="M6" s="16" t="s">
        <v>2460</v>
      </c>
      <c r="N6" s="16" t="s">
        <v>2460</v>
      </c>
      <c r="O6" s="17" t="s">
        <v>2460</v>
      </c>
      <c r="P6" s="17" t="s">
        <v>2460</v>
      </c>
      <c r="Q6" s="16" t="s">
        <v>2460</v>
      </c>
      <c r="R6" s="16" t="s">
        <v>2460</v>
      </c>
      <c r="S6" s="16" t="s">
        <v>2460</v>
      </c>
      <c r="T6" s="16" t="s">
        <v>2460</v>
      </c>
      <c r="U6" s="17"/>
      <c r="V6" s="17"/>
      <c r="W6" s="17"/>
      <c r="X6" s="17"/>
      <c r="Y6" s="17"/>
      <c r="Z6" s="17" t="s">
        <v>2741</v>
      </c>
    </row>
    <row r="7" spans="1:30" x14ac:dyDescent="0.25">
      <c r="A7" s="4" t="s">
        <v>471</v>
      </c>
      <c r="B7" s="4" t="s">
        <v>472</v>
      </c>
      <c r="C7" s="4" t="s">
        <v>473</v>
      </c>
      <c r="D7" s="4" t="s">
        <v>193</v>
      </c>
      <c r="E7" s="4" t="s">
        <v>41</v>
      </c>
      <c r="F7" s="4" t="s">
        <v>189</v>
      </c>
      <c r="G7" s="4"/>
      <c r="H7" s="4">
        <v>12</v>
      </c>
      <c r="I7" s="4">
        <v>12</v>
      </c>
      <c r="J7" s="4">
        <v>1.2999999999999999E-2</v>
      </c>
      <c r="K7" s="4">
        <v>6.9000000000000006E-2</v>
      </c>
      <c r="L7" s="4">
        <v>272.3</v>
      </c>
      <c r="M7" s="4">
        <v>-4.9109999999999996</v>
      </c>
      <c r="N7" s="4">
        <v>-5.0979999999999999</v>
      </c>
      <c r="O7" s="4"/>
      <c r="P7" s="4"/>
      <c r="Q7" s="4">
        <v>6032509</v>
      </c>
      <c r="R7" s="4">
        <v>2041027</v>
      </c>
      <c r="S7" s="4">
        <v>6032301</v>
      </c>
      <c r="T7" s="4">
        <v>2040853</v>
      </c>
      <c r="AB7" t="s">
        <v>2430</v>
      </c>
    </row>
    <row r="8" spans="1:30" x14ac:dyDescent="0.25">
      <c r="A8" s="4" t="s">
        <v>474</v>
      </c>
      <c r="B8" s="4" t="s">
        <v>475</v>
      </c>
      <c r="C8" s="4" t="s">
        <v>472</v>
      </c>
      <c r="D8" s="4" t="s">
        <v>193</v>
      </c>
      <c r="E8" s="4" t="s">
        <v>41</v>
      </c>
      <c r="F8" s="4" t="s">
        <v>189</v>
      </c>
      <c r="G8" s="4"/>
      <c r="H8" s="4">
        <v>12</v>
      </c>
      <c r="I8" s="4">
        <v>12</v>
      </c>
      <c r="J8" s="4">
        <v>1.2999999999999999E-2</v>
      </c>
      <c r="K8" s="4">
        <v>6.9000000000000006E-2</v>
      </c>
      <c r="L8" s="4">
        <v>160.80000000000001</v>
      </c>
      <c r="M8" s="4">
        <v>-4.8</v>
      </c>
      <c r="N8" s="4">
        <v>-4.9109999999999996</v>
      </c>
      <c r="O8" s="4"/>
      <c r="P8" s="4"/>
      <c r="Q8" s="4">
        <v>6032634</v>
      </c>
      <c r="R8" s="4">
        <v>2041130</v>
      </c>
      <c r="S8" s="4">
        <v>6032509</v>
      </c>
      <c r="T8" s="4">
        <v>2041027</v>
      </c>
      <c r="AB8" t="s">
        <v>2428</v>
      </c>
      <c r="AC8" t="s">
        <v>2429</v>
      </c>
      <c r="AD8" t="s">
        <v>2379</v>
      </c>
    </row>
    <row r="9" spans="1:30" x14ac:dyDescent="0.25">
      <c r="A9" s="4" t="s">
        <v>476</v>
      </c>
      <c r="B9" s="4" t="s">
        <v>477</v>
      </c>
      <c r="C9" s="4" t="s">
        <v>475</v>
      </c>
      <c r="D9" s="4" t="s">
        <v>193</v>
      </c>
      <c r="E9" s="4" t="s">
        <v>41</v>
      </c>
      <c r="F9" s="4" t="s">
        <v>189</v>
      </c>
      <c r="G9" s="4"/>
      <c r="H9" s="4">
        <v>12</v>
      </c>
      <c r="I9" s="4">
        <v>12</v>
      </c>
      <c r="J9" s="4">
        <v>1.2999999999999999E-2</v>
      </c>
      <c r="K9" s="4">
        <v>0.13900000000000001</v>
      </c>
      <c r="L9" s="4">
        <v>288.7</v>
      </c>
      <c r="M9" s="4">
        <v>-4.4000000000000004</v>
      </c>
      <c r="N9" s="4">
        <v>-4.8</v>
      </c>
      <c r="O9" s="4"/>
      <c r="P9" s="4"/>
      <c r="Q9" s="4">
        <v>6032854</v>
      </c>
      <c r="R9" s="4">
        <v>2041316</v>
      </c>
      <c r="S9" s="4">
        <v>6032634</v>
      </c>
      <c r="T9" s="4">
        <v>2041130</v>
      </c>
      <c r="AB9" s="16" t="s">
        <v>3</v>
      </c>
      <c r="AC9" s="16" t="s">
        <v>2426</v>
      </c>
      <c r="AD9" t="s">
        <v>2371</v>
      </c>
    </row>
    <row r="10" spans="1:30" x14ac:dyDescent="0.25">
      <c r="A10" s="4" t="s">
        <v>478</v>
      </c>
      <c r="B10" s="4" t="s">
        <v>461</v>
      </c>
      <c r="C10" s="4" t="s">
        <v>477</v>
      </c>
      <c r="D10" s="4" t="s">
        <v>193</v>
      </c>
      <c r="E10" s="4" t="s">
        <v>41</v>
      </c>
      <c r="F10" s="4" t="s">
        <v>189</v>
      </c>
      <c r="G10" s="4"/>
      <c r="H10" s="4">
        <v>12</v>
      </c>
      <c r="I10" s="4">
        <v>12</v>
      </c>
      <c r="J10" s="4">
        <v>1.2999999999999999E-2</v>
      </c>
      <c r="K10" s="4">
        <v>0.30199999999999999</v>
      </c>
      <c r="L10" s="4">
        <v>364.2</v>
      </c>
      <c r="M10" s="4">
        <v>-3.3010000000000002</v>
      </c>
      <c r="N10" s="4">
        <v>-4.4000000000000004</v>
      </c>
      <c r="O10" s="4"/>
      <c r="P10" s="4"/>
      <c r="Q10" s="4">
        <v>6033133</v>
      </c>
      <c r="R10" s="4">
        <v>2041548</v>
      </c>
      <c r="S10" s="4">
        <v>6032854</v>
      </c>
      <c r="T10" s="4">
        <v>2041316</v>
      </c>
      <c r="AB10" s="16" t="s">
        <v>0</v>
      </c>
      <c r="AC10" s="16" t="s">
        <v>2431</v>
      </c>
      <c r="AD10" t="s">
        <v>2372</v>
      </c>
    </row>
    <row r="11" spans="1:30" x14ac:dyDescent="0.25">
      <c r="A11" s="4" t="s">
        <v>479</v>
      </c>
      <c r="B11" s="4" t="s">
        <v>4</v>
      </c>
      <c r="C11" s="4" t="s">
        <v>461</v>
      </c>
      <c r="D11" s="4" t="s">
        <v>193</v>
      </c>
      <c r="E11" s="4" t="s">
        <v>41</v>
      </c>
      <c r="F11" s="4" t="s">
        <v>189</v>
      </c>
      <c r="G11" s="4"/>
      <c r="H11" s="4">
        <v>12</v>
      </c>
      <c r="I11" s="4">
        <v>12</v>
      </c>
      <c r="J11" s="4">
        <v>1.2999999999999999E-2</v>
      </c>
      <c r="K11" s="4">
        <v>0.30099999999999999</v>
      </c>
      <c r="L11" s="4">
        <v>285.39999999999998</v>
      </c>
      <c r="M11" s="4">
        <v>-2.4409999999999998</v>
      </c>
      <c r="N11" s="4">
        <v>-3.3010000000000002</v>
      </c>
      <c r="O11" s="4"/>
      <c r="P11" s="4"/>
      <c r="Q11" s="4">
        <v>6033419</v>
      </c>
      <c r="R11" s="4">
        <v>2041567</v>
      </c>
      <c r="S11" s="4">
        <v>6033133</v>
      </c>
      <c r="T11" s="4">
        <v>2041548</v>
      </c>
      <c r="AB11" s="16" t="s">
        <v>1</v>
      </c>
      <c r="AC11" s="16" t="s">
        <v>2432</v>
      </c>
      <c r="AD11" t="s">
        <v>2373</v>
      </c>
    </row>
    <row r="12" spans="1:30" x14ac:dyDescent="0.25">
      <c r="A12" s="4" t="s">
        <v>480</v>
      </c>
      <c r="B12" s="4" t="s">
        <v>350</v>
      </c>
      <c r="C12" s="4" t="s">
        <v>481</v>
      </c>
      <c r="D12" s="4" t="s">
        <v>193</v>
      </c>
      <c r="E12" s="4" t="s">
        <v>41</v>
      </c>
      <c r="F12" s="4" t="s">
        <v>189</v>
      </c>
      <c r="G12" s="4"/>
      <c r="H12" s="4">
        <v>12</v>
      </c>
      <c r="I12" s="4">
        <v>12</v>
      </c>
      <c r="J12" s="4">
        <v>1.2999999999999999E-2</v>
      </c>
      <c r="K12" s="4">
        <v>0.23200000000000001</v>
      </c>
      <c r="L12" s="4">
        <v>331.4</v>
      </c>
      <c r="M12" s="4">
        <v>37.768999999999998</v>
      </c>
      <c r="N12" s="4">
        <v>37.000999999999998</v>
      </c>
      <c r="O12" s="4"/>
      <c r="P12" s="4"/>
      <c r="Q12" s="4">
        <v>6026637</v>
      </c>
      <c r="R12" s="4">
        <v>2036146</v>
      </c>
      <c r="S12" s="4">
        <v>6026932</v>
      </c>
      <c r="T12" s="4">
        <v>2036299</v>
      </c>
      <c r="AB12" s="16" t="s">
        <v>2</v>
      </c>
      <c r="AC12" s="16"/>
      <c r="AD12" t="s">
        <v>2610</v>
      </c>
    </row>
    <row r="13" spans="1:30" x14ac:dyDescent="0.25">
      <c r="A13" s="4" t="s">
        <v>482</v>
      </c>
      <c r="B13" s="4" t="s">
        <v>481</v>
      </c>
      <c r="C13" s="4" t="s">
        <v>483</v>
      </c>
      <c r="D13" s="4" t="s">
        <v>193</v>
      </c>
      <c r="E13" s="4" t="s">
        <v>41</v>
      </c>
      <c r="F13" s="4" t="s">
        <v>189</v>
      </c>
      <c r="G13" s="4"/>
      <c r="H13" s="4">
        <v>12</v>
      </c>
      <c r="I13" s="4">
        <v>12</v>
      </c>
      <c r="J13" s="4">
        <v>1.2999999999999999E-2</v>
      </c>
      <c r="K13" s="4">
        <v>0.22600000000000001</v>
      </c>
      <c r="L13" s="4">
        <v>360.9</v>
      </c>
      <c r="M13" s="4">
        <v>36.969000000000001</v>
      </c>
      <c r="N13" s="4">
        <v>36.152000000000001</v>
      </c>
      <c r="O13" s="4"/>
      <c r="P13" s="4"/>
      <c r="Q13" s="4">
        <v>6026932</v>
      </c>
      <c r="R13" s="4">
        <v>2036299</v>
      </c>
      <c r="S13" s="4">
        <v>6027252</v>
      </c>
      <c r="T13" s="4">
        <v>2036463</v>
      </c>
      <c r="AB13" s="16" t="s">
        <v>185</v>
      </c>
      <c r="AC13" s="16" t="s">
        <v>2433</v>
      </c>
      <c r="AD13" t="s">
        <v>2374</v>
      </c>
    </row>
    <row r="14" spans="1:30" x14ac:dyDescent="0.25">
      <c r="A14" s="4" t="s">
        <v>484</v>
      </c>
      <c r="B14" s="4" t="s">
        <v>483</v>
      </c>
      <c r="C14" s="4" t="s">
        <v>485</v>
      </c>
      <c r="D14" s="4" t="s">
        <v>193</v>
      </c>
      <c r="E14" s="4" t="s">
        <v>41</v>
      </c>
      <c r="F14" s="4" t="s">
        <v>189</v>
      </c>
      <c r="G14" s="4"/>
      <c r="H14" s="4">
        <v>12</v>
      </c>
      <c r="I14" s="4">
        <v>12</v>
      </c>
      <c r="J14" s="4">
        <v>1.2999999999999999E-2</v>
      </c>
      <c r="K14" s="4">
        <v>0.23</v>
      </c>
      <c r="L14" s="4">
        <v>331.4</v>
      </c>
      <c r="M14" s="4">
        <v>36.152000000000001</v>
      </c>
      <c r="N14" s="4">
        <v>35.39</v>
      </c>
      <c r="O14" s="4"/>
      <c r="P14" s="4"/>
      <c r="Q14" s="4">
        <v>6027252</v>
      </c>
      <c r="R14" s="4">
        <v>2036463</v>
      </c>
      <c r="S14" s="4">
        <v>6027547</v>
      </c>
      <c r="T14" s="4">
        <v>2036615</v>
      </c>
      <c r="AB14" s="16" t="s">
        <v>2392</v>
      </c>
      <c r="AC14" s="16"/>
      <c r="AD14" t="s">
        <v>2375</v>
      </c>
    </row>
    <row r="15" spans="1:30" x14ac:dyDescent="0.25">
      <c r="A15" s="4" t="s">
        <v>486</v>
      </c>
      <c r="B15" s="4" t="s">
        <v>485</v>
      </c>
      <c r="C15" s="4" t="s">
        <v>487</v>
      </c>
      <c r="D15" s="4" t="s">
        <v>193</v>
      </c>
      <c r="E15" s="4" t="s">
        <v>41</v>
      </c>
      <c r="F15" s="4" t="s">
        <v>189</v>
      </c>
      <c r="G15" s="4"/>
      <c r="H15" s="4">
        <v>12</v>
      </c>
      <c r="I15" s="4">
        <v>12</v>
      </c>
      <c r="J15" s="4">
        <v>1.2999999999999999E-2</v>
      </c>
      <c r="K15" s="4">
        <v>0.23499999999999999</v>
      </c>
      <c r="L15" s="4">
        <v>344.5</v>
      </c>
      <c r="M15" s="4">
        <v>35.39</v>
      </c>
      <c r="N15" s="4">
        <v>34.58</v>
      </c>
      <c r="O15" s="4"/>
      <c r="P15" s="4"/>
      <c r="Q15" s="4">
        <v>6027547</v>
      </c>
      <c r="R15" s="4">
        <v>2036615</v>
      </c>
      <c r="S15" s="4">
        <v>6027854</v>
      </c>
      <c r="T15" s="4">
        <v>2036775</v>
      </c>
      <c r="AB15" s="16" t="s">
        <v>2393</v>
      </c>
      <c r="AC15" s="16"/>
      <c r="AD15" t="s">
        <v>2376</v>
      </c>
    </row>
    <row r="16" spans="1:30" x14ac:dyDescent="0.25">
      <c r="A16" s="4" t="s">
        <v>488</v>
      </c>
      <c r="B16" s="4" t="s">
        <v>487</v>
      </c>
      <c r="C16" s="4" t="s">
        <v>489</v>
      </c>
      <c r="D16" s="4" t="s">
        <v>193</v>
      </c>
      <c r="E16" s="4" t="s">
        <v>41</v>
      </c>
      <c r="F16" s="4" t="s">
        <v>189</v>
      </c>
      <c r="G16" s="4"/>
      <c r="H16" s="4">
        <v>12</v>
      </c>
      <c r="I16" s="4">
        <v>12</v>
      </c>
      <c r="J16" s="4">
        <v>1.2999999999999999E-2</v>
      </c>
      <c r="K16" s="4">
        <v>0.156</v>
      </c>
      <c r="L16" s="4">
        <v>275.60000000000002</v>
      </c>
      <c r="M16" s="4">
        <v>34.58</v>
      </c>
      <c r="N16" s="4">
        <v>34.15</v>
      </c>
      <c r="O16" s="4"/>
      <c r="P16" s="4"/>
      <c r="Q16" s="4">
        <v>6027854</v>
      </c>
      <c r="R16" s="4">
        <v>2036775</v>
      </c>
      <c r="S16" s="4">
        <v>6028062</v>
      </c>
      <c r="T16" s="4">
        <v>2036595</v>
      </c>
      <c r="AB16" s="16" t="s">
        <v>2377</v>
      </c>
      <c r="AC16" s="16"/>
      <c r="AD16" t="s">
        <v>2380</v>
      </c>
    </row>
    <row r="17" spans="1:30" x14ac:dyDescent="0.25">
      <c r="A17" s="4" t="s">
        <v>490</v>
      </c>
      <c r="B17" s="4" t="s">
        <v>489</v>
      </c>
      <c r="C17" s="4" t="s">
        <v>491</v>
      </c>
      <c r="D17" s="4" t="s">
        <v>193</v>
      </c>
      <c r="E17" s="4" t="s">
        <v>41</v>
      </c>
      <c r="F17" s="4" t="s">
        <v>189</v>
      </c>
      <c r="G17" s="4"/>
      <c r="H17" s="4">
        <v>12</v>
      </c>
      <c r="I17" s="4">
        <v>12</v>
      </c>
      <c r="J17" s="4">
        <v>1.2999999999999999E-2</v>
      </c>
      <c r="K17" s="4">
        <v>0.157</v>
      </c>
      <c r="L17" s="4">
        <v>242.8</v>
      </c>
      <c r="M17" s="4">
        <v>34.15</v>
      </c>
      <c r="N17" s="4">
        <v>33.770000000000003</v>
      </c>
      <c r="O17" s="4"/>
      <c r="P17" s="4"/>
      <c r="Q17" s="4">
        <v>6028062</v>
      </c>
      <c r="R17" s="4">
        <v>2036595</v>
      </c>
      <c r="S17" s="4">
        <v>6028245</v>
      </c>
      <c r="T17" s="4">
        <v>2036441</v>
      </c>
      <c r="AB17" s="16" t="s">
        <v>186</v>
      </c>
      <c r="AC17" s="16"/>
      <c r="AD17" t="s">
        <v>2381</v>
      </c>
    </row>
    <row r="18" spans="1:30" x14ac:dyDescent="0.25">
      <c r="A18" s="4" t="s">
        <v>492</v>
      </c>
      <c r="B18" s="4" t="s">
        <v>491</v>
      </c>
      <c r="C18" s="4" t="s">
        <v>493</v>
      </c>
      <c r="D18" s="4" t="s">
        <v>193</v>
      </c>
      <c r="E18" s="4" t="s">
        <v>41</v>
      </c>
      <c r="F18" s="4" t="s">
        <v>189</v>
      </c>
      <c r="G18" s="4"/>
      <c r="H18" s="4">
        <v>12</v>
      </c>
      <c r="I18" s="4">
        <v>12</v>
      </c>
      <c r="J18" s="4">
        <v>1.2999999999999999E-2</v>
      </c>
      <c r="K18" s="4">
        <v>0.14199999999999999</v>
      </c>
      <c r="L18" s="4">
        <v>754.6</v>
      </c>
      <c r="M18" s="4">
        <v>33.770000000000003</v>
      </c>
      <c r="N18" s="4">
        <v>32.700000000000003</v>
      </c>
      <c r="O18" s="4"/>
      <c r="P18" s="4"/>
      <c r="Q18" s="4">
        <v>6028245</v>
      </c>
      <c r="R18" s="4">
        <v>2036441</v>
      </c>
      <c r="S18" s="4">
        <v>6028801</v>
      </c>
      <c r="T18" s="4">
        <v>2035929</v>
      </c>
      <c r="AB18" s="16" t="s">
        <v>2394</v>
      </c>
      <c r="AC18" s="16" t="s">
        <v>2439</v>
      </c>
      <c r="AD18" t="s">
        <v>2382</v>
      </c>
    </row>
    <row r="19" spans="1:30" x14ac:dyDescent="0.25">
      <c r="A19" s="4" t="s">
        <v>494</v>
      </c>
      <c r="B19" s="4" t="s">
        <v>462</v>
      </c>
      <c r="C19" s="4" t="s">
        <v>495</v>
      </c>
      <c r="D19" s="4" t="s">
        <v>193</v>
      </c>
      <c r="E19" s="4" t="s">
        <v>41</v>
      </c>
      <c r="F19" s="4" t="s">
        <v>189</v>
      </c>
      <c r="G19" s="4"/>
      <c r="H19" s="4">
        <v>15</v>
      </c>
      <c r="I19" s="4">
        <v>15</v>
      </c>
      <c r="J19" s="4">
        <v>1.2999999999999999E-2</v>
      </c>
      <c r="K19" s="4">
        <v>0.33600000000000002</v>
      </c>
      <c r="L19" s="4">
        <v>118.1</v>
      </c>
      <c r="M19" s="4">
        <v>-4.7009999999999996</v>
      </c>
      <c r="N19" s="4">
        <v>-5.0979999999999999</v>
      </c>
      <c r="O19" s="4"/>
      <c r="P19" s="4"/>
      <c r="Q19" s="4">
        <v>6031603</v>
      </c>
      <c r="R19" s="4">
        <v>2040285</v>
      </c>
      <c r="S19" s="4">
        <v>6031704</v>
      </c>
      <c r="T19" s="4">
        <v>2040221</v>
      </c>
      <c r="AB19" s="16" t="s">
        <v>2434</v>
      </c>
      <c r="AC19" s="16"/>
      <c r="AD19" t="s">
        <v>2442</v>
      </c>
    </row>
    <row r="20" spans="1:30" x14ac:dyDescent="0.25">
      <c r="A20" s="4" t="s">
        <v>496</v>
      </c>
      <c r="B20" s="4" t="s">
        <v>495</v>
      </c>
      <c r="C20" s="4" t="s">
        <v>497</v>
      </c>
      <c r="D20" s="4" t="s">
        <v>193</v>
      </c>
      <c r="E20" s="4" t="s">
        <v>41</v>
      </c>
      <c r="F20" s="4" t="s">
        <v>189</v>
      </c>
      <c r="G20" s="4"/>
      <c r="H20" s="4">
        <v>15</v>
      </c>
      <c r="I20" s="4">
        <v>15</v>
      </c>
      <c r="J20" s="4">
        <v>1.2999999999999999E-2</v>
      </c>
      <c r="K20" s="4">
        <v>0.23599999999999999</v>
      </c>
      <c r="L20" s="4">
        <v>128</v>
      </c>
      <c r="M20" s="4">
        <v>-5.0979999999999999</v>
      </c>
      <c r="N20" s="4">
        <v>-5.4</v>
      </c>
      <c r="O20" s="4"/>
      <c r="P20" s="4"/>
      <c r="Q20" s="4">
        <v>6031704</v>
      </c>
      <c r="R20" s="4">
        <v>2040221</v>
      </c>
      <c r="S20" s="4">
        <v>6031801</v>
      </c>
      <c r="T20" s="4">
        <v>2040302</v>
      </c>
      <c r="AB20" s="16" t="s">
        <v>2395</v>
      </c>
      <c r="AC20" s="16" t="s">
        <v>2569</v>
      </c>
      <c r="AD20" t="s">
        <v>2383</v>
      </c>
    </row>
    <row r="21" spans="1:30" x14ac:dyDescent="0.25">
      <c r="A21" s="4" t="s">
        <v>498</v>
      </c>
      <c r="B21" s="4" t="s">
        <v>497</v>
      </c>
      <c r="C21" s="4" t="s">
        <v>499</v>
      </c>
      <c r="D21" s="4" t="s">
        <v>193</v>
      </c>
      <c r="E21" s="4" t="s">
        <v>41</v>
      </c>
      <c r="F21" s="4" t="s">
        <v>189</v>
      </c>
      <c r="G21" s="4"/>
      <c r="H21" s="4">
        <v>15</v>
      </c>
      <c r="I21" s="4">
        <v>15</v>
      </c>
      <c r="J21" s="4">
        <v>1.2999999999999999E-2</v>
      </c>
      <c r="K21" s="4">
        <v>0.16800000000000001</v>
      </c>
      <c r="L21" s="4">
        <v>357.6</v>
      </c>
      <c r="M21" s="4">
        <v>-5.4</v>
      </c>
      <c r="N21" s="4">
        <v>-6.0010000000000003</v>
      </c>
      <c r="O21" s="4"/>
      <c r="P21" s="4"/>
      <c r="Q21" s="4">
        <v>6031801</v>
      </c>
      <c r="R21" s="4">
        <v>2040302</v>
      </c>
      <c r="S21" s="4">
        <v>6032030</v>
      </c>
      <c r="T21" s="4">
        <v>2040027</v>
      </c>
      <c r="AB21" s="16" t="s">
        <v>2378</v>
      </c>
      <c r="AC21" s="16" t="s">
        <v>2723</v>
      </c>
      <c r="AD21" t="s">
        <v>2384</v>
      </c>
    </row>
    <row r="22" spans="1:30" x14ac:dyDescent="0.25">
      <c r="A22" s="4" t="s">
        <v>500</v>
      </c>
      <c r="B22" s="4" t="s">
        <v>499</v>
      </c>
      <c r="C22" s="4" t="s">
        <v>501</v>
      </c>
      <c r="D22" s="4" t="s">
        <v>193</v>
      </c>
      <c r="E22" s="4" t="s">
        <v>41</v>
      </c>
      <c r="F22" s="4" t="s">
        <v>189</v>
      </c>
      <c r="G22" s="4"/>
      <c r="H22" s="4">
        <v>15</v>
      </c>
      <c r="I22" s="4">
        <v>15</v>
      </c>
      <c r="J22" s="4">
        <v>1.2999999999999999E-2</v>
      </c>
      <c r="K22" s="4">
        <v>0.19500000000000001</v>
      </c>
      <c r="L22" s="4">
        <v>357.6</v>
      </c>
      <c r="M22" s="4">
        <v>-6.0010000000000003</v>
      </c>
      <c r="N22" s="4">
        <v>-6.6989999999999998</v>
      </c>
      <c r="O22" s="4"/>
      <c r="P22" s="4"/>
      <c r="Q22" s="4">
        <v>6032030</v>
      </c>
      <c r="R22" s="4">
        <v>2040027</v>
      </c>
      <c r="S22" s="4">
        <v>6032259</v>
      </c>
      <c r="T22" s="4">
        <v>2039753</v>
      </c>
      <c r="AB22" s="16" t="s">
        <v>2385</v>
      </c>
      <c r="AC22" s="16"/>
      <c r="AD22" t="s">
        <v>2387</v>
      </c>
    </row>
    <row r="23" spans="1:30" x14ac:dyDescent="0.25">
      <c r="A23" s="4" t="s">
        <v>502</v>
      </c>
      <c r="B23" s="4" t="s">
        <v>501</v>
      </c>
      <c r="C23" s="4" t="s">
        <v>503</v>
      </c>
      <c r="D23" s="4" t="s">
        <v>193</v>
      </c>
      <c r="E23" s="4" t="s">
        <v>41</v>
      </c>
      <c r="F23" s="4" t="s">
        <v>189</v>
      </c>
      <c r="G23" s="4"/>
      <c r="H23" s="4">
        <v>18</v>
      </c>
      <c r="I23" s="4">
        <v>18</v>
      </c>
      <c r="J23" s="4">
        <v>1.2999999999999999E-2</v>
      </c>
      <c r="K23" s="4">
        <v>0.11899999999999999</v>
      </c>
      <c r="L23" s="4">
        <v>193.6</v>
      </c>
      <c r="M23" s="4">
        <v>-6.6989999999999998</v>
      </c>
      <c r="N23" s="4">
        <v>-6.9290000000000003</v>
      </c>
      <c r="O23" s="4"/>
      <c r="P23" s="4"/>
      <c r="Q23" s="4">
        <v>6032259</v>
      </c>
      <c r="R23" s="4">
        <v>2039753</v>
      </c>
      <c r="S23" s="4">
        <v>6032408</v>
      </c>
      <c r="T23" s="4">
        <v>2039879</v>
      </c>
      <c r="AB23" s="16" t="s">
        <v>2386</v>
      </c>
      <c r="AC23" s="16"/>
      <c r="AD23" t="s">
        <v>2388</v>
      </c>
    </row>
    <row r="24" spans="1:30" x14ac:dyDescent="0.25">
      <c r="A24" s="4" t="s">
        <v>504</v>
      </c>
      <c r="B24" s="4" t="s">
        <v>503</v>
      </c>
      <c r="C24" s="4" t="s">
        <v>505</v>
      </c>
      <c r="D24" s="4" t="s">
        <v>193</v>
      </c>
      <c r="E24" s="4" t="s">
        <v>41</v>
      </c>
      <c r="F24" s="4" t="s">
        <v>189</v>
      </c>
      <c r="G24" s="4"/>
      <c r="H24" s="4">
        <v>21</v>
      </c>
      <c r="I24" s="4">
        <v>21</v>
      </c>
      <c r="J24" s="4">
        <v>1.2999999999999999E-2</v>
      </c>
      <c r="K24" s="4">
        <v>0.13600000000000001</v>
      </c>
      <c r="L24" s="4">
        <v>397</v>
      </c>
      <c r="M24" s="4">
        <v>-6.9589999999999996</v>
      </c>
      <c r="N24" s="4">
        <v>-7.5</v>
      </c>
      <c r="O24" s="4"/>
      <c r="P24" s="4"/>
      <c r="Q24" s="4">
        <v>6032408</v>
      </c>
      <c r="R24" s="4">
        <v>2039879</v>
      </c>
      <c r="S24" s="4">
        <v>6032660</v>
      </c>
      <c r="T24" s="4">
        <v>2039573</v>
      </c>
      <c r="AB24" s="17" t="s">
        <v>2532</v>
      </c>
      <c r="AC24" s="17"/>
      <c r="AD24" t="s">
        <v>2533</v>
      </c>
    </row>
    <row r="25" spans="1:30" x14ac:dyDescent="0.25">
      <c r="A25" s="4" t="s">
        <v>506</v>
      </c>
      <c r="B25" s="4" t="s">
        <v>473</v>
      </c>
      <c r="C25" s="4" t="s">
        <v>507</v>
      </c>
      <c r="D25" s="4" t="s">
        <v>193</v>
      </c>
      <c r="E25" s="4" t="s">
        <v>63</v>
      </c>
      <c r="F25" s="4" t="s">
        <v>189</v>
      </c>
      <c r="G25" s="4"/>
      <c r="H25" s="4">
        <v>12</v>
      </c>
      <c r="I25" s="4">
        <v>12</v>
      </c>
      <c r="J25" s="4">
        <v>1.2999999999999999E-2</v>
      </c>
      <c r="K25" s="4">
        <v>6.0999999999999999E-2</v>
      </c>
      <c r="L25" s="4">
        <v>34.6</v>
      </c>
      <c r="M25" s="4">
        <v>-5.0999999999999996</v>
      </c>
      <c r="N25" s="4">
        <v>-5.1210000000000004</v>
      </c>
      <c r="O25" s="4"/>
      <c r="P25" s="4"/>
      <c r="Q25" s="4">
        <v>6032301</v>
      </c>
      <c r="R25" s="4">
        <v>2040853</v>
      </c>
      <c r="S25" s="4">
        <v>6032286.0999999996</v>
      </c>
      <c r="T25" s="4">
        <v>2040821.8</v>
      </c>
      <c r="AB25" s="17" t="s">
        <v>2531</v>
      </c>
      <c r="AC25" s="17"/>
      <c r="AD25" t="s">
        <v>2534</v>
      </c>
    </row>
    <row r="26" spans="1:30" x14ac:dyDescent="0.25">
      <c r="A26" s="4" t="s">
        <v>508</v>
      </c>
      <c r="B26" s="4" t="s">
        <v>507</v>
      </c>
      <c r="C26" s="4" t="s">
        <v>463</v>
      </c>
      <c r="D26" s="4" t="s">
        <v>193</v>
      </c>
      <c r="E26" s="4" t="s">
        <v>63</v>
      </c>
      <c r="F26" s="4" t="s">
        <v>189</v>
      </c>
      <c r="G26" s="4"/>
      <c r="H26" s="4">
        <v>12</v>
      </c>
      <c r="I26" s="4">
        <v>12</v>
      </c>
      <c r="J26" s="4">
        <v>1.2999999999999999E-2</v>
      </c>
      <c r="K26" s="4">
        <v>6.2E-2</v>
      </c>
      <c r="L26" s="4">
        <v>204.2</v>
      </c>
      <c r="M26" s="4">
        <v>-5.1210000000000004</v>
      </c>
      <c r="N26" s="4">
        <v>-5.2480000000000002</v>
      </c>
      <c r="O26" s="4"/>
      <c r="P26" s="4"/>
      <c r="Q26" s="4">
        <v>6032286.0999999996</v>
      </c>
      <c r="R26" s="4">
        <v>2040821.8</v>
      </c>
      <c r="S26" s="4">
        <v>6032129.0999999996</v>
      </c>
      <c r="T26" s="4">
        <v>2040691.3</v>
      </c>
      <c r="AB26" s="17" t="s">
        <v>2440</v>
      </c>
      <c r="AC26" s="17" t="s">
        <v>188</v>
      </c>
      <c r="AD26" t="s">
        <v>2424</v>
      </c>
    </row>
    <row r="27" spans="1:30" x14ac:dyDescent="0.25">
      <c r="A27" s="4" t="s">
        <v>509</v>
      </c>
      <c r="B27" s="4" t="s">
        <v>463</v>
      </c>
      <c r="C27" s="4" t="s">
        <v>510</v>
      </c>
      <c r="D27" s="4" t="s">
        <v>193</v>
      </c>
      <c r="E27" s="4" t="s">
        <v>63</v>
      </c>
      <c r="F27" s="4" t="s">
        <v>189</v>
      </c>
      <c r="G27" s="4"/>
      <c r="H27" s="4">
        <v>12</v>
      </c>
      <c r="I27" s="4">
        <v>12</v>
      </c>
      <c r="J27" s="4">
        <v>1.2999999999999999E-2</v>
      </c>
      <c r="K27" s="4">
        <v>5.5E-2</v>
      </c>
      <c r="L27" s="4">
        <v>54.8</v>
      </c>
      <c r="M27" s="4">
        <v>-5.2480000000000002</v>
      </c>
      <c r="N27" s="4">
        <v>-5.2779999999999996</v>
      </c>
      <c r="O27" s="4"/>
      <c r="P27" s="4"/>
      <c r="Q27" s="4">
        <v>6032129.0999999996</v>
      </c>
      <c r="R27" s="4">
        <v>2040691.3</v>
      </c>
      <c r="S27" s="4">
        <v>6032089.4000000004</v>
      </c>
      <c r="T27" s="4">
        <v>2040653.5</v>
      </c>
      <c r="AB27" s="17" t="s">
        <v>2441</v>
      </c>
      <c r="AC27" s="17" t="s">
        <v>187</v>
      </c>
      <c r="AD27" t="s">
        <v>2425</v>
      </c>
    </row>
    <row r="28" spans="1:30" x14ac:dyDescent="0.25">
      <c r="A28" s="4" t="s">
        <v>511</v>
      </c>
      <c r="B28" s="4" t="s">
        <v>510</v>
      </c>
      <c r="C28" s="4" t="s">
        <v>512</v>
      </c>
      <c r="D28" s="4" t="s">
        <v>193</v>
      </c>
      <c r="E28" s="4" t="s">
        <v>63</v>
      </c>
      <c r="F28" s="4" t="s">
        <v>189</v>
      </c>
      <c r="G28" s="4"/>
      <c r="H28" s="4">
        <v>12</v>
      </c>
      <c r="I28" s="4">
        <v>12</v>
      </c>
      <c r="J28" s="4">
        <v>1.2999999999999999E-2</v>
      </c>
      <c r="K28" s="4">
        <v>4.4999999999999998E-2</v>
      </c>
      <c r="L28" s="4">
        <v>44.3</v>
      </c>
      <c r="M28" s="4">
        <v>-5.2779999999999996</v>
      </c>
      <c r="N28" s="4">
        <v>-5.298</v>
      </c>
      <c r="O28" s="4"/>
      <c r="P28" s="4"/>
      <c r="Q28" s="4">
        <v>6032089.4000000004</v>
      </c>
      <c r="R28" s="4">
        <v>2040653.5</v>
      </c>
      <c r="S28" s="4">
        <v>6032074.2999999998</v>
      </c>
      <c r="T28" s="4">
        <v>2040611.9</v>
      </c>
      <c r="AB28" s="16" t="s">
        <v>2389</v>
      </c>
      <c r="AC28" s="16" t="s">
        <v>2435</v>
      </c>
      <c r="AD28" t="s">
        <v>2396</v>
      </c>
    </row>
    <row r="29" spans="1:30" x14ac:dyDescent="0.25">
      <c r="A29" s="4" t="s">
        <v>513</v>
      </c>
      <c r="B29" s="4" t="s">
        <v>512</v>
      </c>
      <c r="C29" s="4" t="s">
        <v>514</v>
      </c>
      <c r="D29" s="4" t="s">
        <v>193</v>
      </c>
      <c r="E29" s="4" t="s">
        <v>63</v>
      </c>
      <c r="F29" s="4" t="s">
        <v>189</v>
      </c>
      <c r="G29" s="4"/>
      <c r="H29" s="4">
        <v>12</v>
      </c>
      <c r="I29" s="4">
        <v>12</v>
      </c>
      <c r="J29" s="4">
        <v>1.2999999999999999E-2</v>
      </c>
      <c r="K29" s="4">
        <v>0.06</v>
      </c>
      <c r="L29" s="4">
        <v>248.6</v>
      </c>
      <c r="M29" s="4">
        <v>-5.298</v>
      </c>
      <c r="N29" s="4">
        <v>-5.4480000000000004</v>
      </c>
      <c r="O29" s="4"/>
      <c r="P29" s="4"/>
      <c r="Q29" s="4">
        <v>6032074.2999999998</v>
      </c>
      <c r="R29" s="4">
        <v>2040611.9</v>
      </c>
      <c r="S29" s="4">
        <v>6032053.5</v>
      </c>
      <c r="T29" s="4">
        <v>2040364.2</v>
      </c>
      <c r="AB29" s="16" t="s">
        <v>2390</v>
      </c>
      <c r="AC29" s="16" t="s">
        <v>2436</v>
      </c>
      <c r="AD29" t="s">
        <v>2397</v>
      </c>
    </row>
    <row r="30" spans="1:30" x14ac:dyDescent="0.25">
      <c r="A30" s="4" t="s">
        <v>515</v>
      </c>
      <c r="B30" s="4" t="s">
        <v>514</v>
      </c>
      <c r="C30" s="4" t="s">
        <v>516</v>
      </c>
      <c r="D30" s="4" t="s">
        <v>193</v>
      </c>
      <c r="E30" s="4" t="s">
        <v>63</v>
      </c>
      <c r="F30" s="4" t="s">
        <v>189</v>
      </c>
      <c r="G30" s="4"/>
      <c r="H30" s="4">
        <v>12</v>
      </c>
      <c r="I30" s="4">
        <v>12</v>
      </c>
      <c r="J30" s="4">
        <v>1.2999999999999999E-2</v>
      </c>
      <c r="K30" s="4">
        <v>4.8000000000000001E-2</v>
      </c>
      <c r="L30" s="4">
        <v>82.8</v>
      </c>
      <c r="M30" s="4">
        <v>-5.4480000000000004</v>
      </c>
      <c r="N30" s="4">
        <v>-5.4880000000000004</v>
      </c>
      <c r="O30" s="4"/>
      <c r="P30" s="4"/>
      <c r="Q30" s="4">
        <v>6032053.5</v>
      </c>
      <c r="R30" s="4">
        <v>2040364.2</v>
      </c>
      <c r="S30" s="4">
        <v>6032068.5999999996</v>
      </c>
      <c r="T30" s="4">
        <v>2040282.8</v>
      </c>
      <c r="AB30" s="16" t="s">
        <v>2391</v>
      </c>
      <c r="AC30" s="16" t="s">
        <v>2437</v>
      </c>
      <c r="AD30" t="s">
        <v>2398</v>
      </c>
    </row>
    <row r="31" spans="1:30" x14ac:dyDescent="0.25">
      <c r="A31" s="4" t="s">
        <v>517</v>
      </c>
      <c r="B31" s="4" t="s">
        <v>516</v>
      </c>
      <c r="C31" s="4" t="s">
        <v>518</v>
      </c>
      <c r="D31" s="4" t="s">
        <v>193</v>
      </c>
      <c r="E31" s="4" t="s">
        <v>63</v>
      </c>
      <c r="F31" s="4" t="s">
        <v>189</v>
      </c>
      <c r="G31" s="4"/>
      <c r="H31" s="4">
        <v>12</v>
      </c>
      <c r="I31" s="4">
        <v>12</v>
      </c>
      <c r="J31" s="4">
        <v>1.2999999999999999E-2</v>
      </c>
      <c r="K31" s="4">
        <v>0.152</v>
      </c>
      <c r="L31" s="4">
        <v>343.5</v>
      </c>
      <c r="M31" s="4">
        <v>-5.4880000000000004</v>
      </c>
      <c r="N31" s="4">
        <v>-6.01</v>
      </c>
      <c r="O31" s="4"/>
      <c r="P31" s="4"/>
      <c r="Q31" s="4">
        <v>6032068.5999999996</v>
      </c>
      <c r="R31" s="4">
        <v>2040282.8</v>
      </c>
      <c r="S31" s="4">
        <v>6032300.5</v>
      </c>
      <c r="T31" s="4">
        <v>2040029.4</v>
      </c>
      <c r="AB31" s="16" t="s">
        <v>2402</v>
      </c>
      <c r="AC31" s="16" t="s">
        <v>2438</v>
      </c>
      <c r="AD31" t="s">
        <v>2399</v>
      </c>
    </row>
    <row r="32" spans="1:30" x14ac:dyDescent="0.25">
      <c r="A32" s="4" t="s">
        <v>519</v>
      </c>
      <c r="B32" s="4" t="s">
        <v>518</v>
      </c>
      <c r="C32" s="4" t="s">
        <v>503</v>
      </c>
      <c r="D32" s="4" t="s">
        <v>193</v>
      </c>
      <c r="E32" s="4" t="s">
        <v>63</v>
      </c>
      <c r="F32" s="4" t="s">
        <v>189</v>
      </c>
      <c r="G32" s="4"/>
      <c r="H32" s="4">
        <v>12</v>
      </c>
      <c r="I32" s="4">
        <v>12</v>
      </c>
      <c r="J32" s="4">
        <v>1.2999999999999999E-2</v>
      </c>
      <c r="K32" s="4">
        <v>0.153</v>
      </c>
      <c r="L32" s="4">
        <v>184.9</v>
      </c>
      <c r="M32" s="4">
        <v>-6.01</v>
      </c>
      <c r="N32" s="4">
        <v>-6.2919999999999998</v>
      </c>
      <c r="O32" s="4"/>
      <c r="P32" s="4"/>
      <c r="Q32" s="4">
        <v>6032300.5</v>
      </c>
      <c r="R32" s="4">
        <v>2040029.4</v>
      </c>
      <c r="S32" s="4">
        <v>6032408</v>
      </c>
      <c r="T32" s="4">
        <v>2039879</v>
      </c>
      <c r="AB32" s="17" t="s">
        <v>2403</v>
      </c>
      <c r="AC32" s="17"/>
      <c r="AD32" t="s">
        <v>2404</v>
      </c>
    </row>
    <row r="33" spans="1:32" x14ac:dyDescent="0.25">
      <c r="A33" s="4" t="s">
        <v>520</v>
      </c>
      <c r="B33" s="4" t="s">
        <v>493</v>
      </c>
      <c r="C33" s="4" t="s">
        <v>521</v>
      </c>
      <c r="D33" s="4" t="s">
        <v>193</v>
      </c>
      <c r="E33" s="4" t="s">
        <v>41</v>
      </c>
      <c r="F33" s="4" t="s">
        <v>189</v>
      </c>
      <c r="G33" s="4"/>
      <c r="H33" s="4">
        <v>12</v>
      </c>
      <c r="I33" s="4">
        <v>12</v>
      </c>
      <c r="J33" s="4">
        <v>1.2999999999999999E-2</v>
      </c>
      <c r="K33" s="4">
        <v>6.7000000000000004E-2</v>
      </c>
      <c r="L33" s="4">
        <v>442.9</v>
      </c>
      <c r="M33" s="4">
        <v>32.700000000000003</v>
      </c>
      <c r="N33" s="4">
        <v>32.402000000000001</v>
      </c>
      <c r="O33" s="4"/>
      <c r="P33" s="4"/>
      <c r="Q33" s="4">
        <v>6028801</v>
      </c>
      <c r="R33" s="4">
        <v>2035929</v>
      </c>
      <c r="S33" s="4">
        <v>6029126</v>
      </c>
      <c r="T33" s="4">
        <v>2035629</v>
      </c>
      <c r="AB33" s="17" t="s">
        <v>2411</v>
      </c>
      <c r="AC33" s="17"/>
      <c r="AD33" t="s">
        <v>2413</v>
      </c>
    </row>
    <row r="34" spans="1:32" x14ac:dyDescent="0.25">
      <c r="A34" s="4" t="s">
        <v>522</v>
      </c>
      <c r="B34" s="4" t="s">
        <v>523</v>
      </c>
      <c r="C34" s="4" t="s">
        <v>524</v>
      </c>
      <c r="D34" s="4" t="s">
        <v>193</v>
      </c>
      <c r="E34" s="4" t="s">
        <v>41</v>
      </c>
      <c r="F34" s="4" t="s">
        <v>189</v>
      </c>
      <c r="G34" s="4"/>
      <c r="H34" s="4">
        <v>18</v>
      </c>
      <c r="I34" s="4">
        <v>18</v>
      </c>
      <c r="J34" s="4">
        <v>1.2999999999999999E-2</v>
      </c>
      <c r="K34" s="4">
        <v>0.58099999999999996</v>
      </c>
      <c r="L34" s="4">
        <v>68.900000000000006</v>
      </c>
      <c r="M34" s="4">
        <v>-6.0010000000000003</v>
      </c>
      <c r="N34" s="4">
        <v>-6.4009999999999998</v>
      </c>
      <c r="O34" s="4"/>
      <c r="P34" s="4"/>
      <c r="Q34" s="4">
        <v>6032866</v>
      </c>
      <c r="R34" s="4">
        <v>2038802</v>
      </c>
      <c r="S34" s="4">
        <v>6032921</v>
      </c>
      <c r="T34" s="4">
        <v>2038846</v>
      </c>
      <c r="AB34" s="17" t="s">
        <v>2412</v>
      </c>
      <c r="AC34" s="17"/>
      <c r="AD34" t="s">
        <v>2414</v>
      </c>
    </row>
    <row r="35" spans="1:32" x14ac:dyDescent="0.25">
      <c r="A35" s="4" t="s">
        <v>525</v>
      </c>
      <c r="B35" s="4" t="s">
        <v>524</v>
      </c>
      <c r="C35" s="4" t="s">
        <v>465</v>
      </c>
      <c r="D35" s="4" t="s">
        <v>193</v>
      </c>
      <c r="E35" s="4" t="s">
        <v>41</v>
      </c>
      <c r="F35" s="4" t="s">
        <v>189</v>
      </c>
      <c r="G35" s="4"/>
      <c r="H35" s="4">
        <v>18</v>
      </c>
      <c r="I35" s="4">
        <v>18</v>
      </c>
      <c r="J35" s="4">
        <v>1.2999999999999999E-2</v>
      </c>
      <c r="K35" s="4">
        <v>0.67700000000000005</v>
      </c>
      <c r="L35" s="4">
        <v>29.5</v>
      </c>
      <c r="M35" s="4">
        <v>-6.4009999999999998</v>
      </c>
      <c r="N35" s="4">
        <v>-6.601</v>
      </c>
      <c r="O35" s="4"/>
      <c r="P35" s="4"/>
      <c r="Q35" s="4">
        <v>6032921</v>
      </c>
      <c r="R35" s="4">
        <v>2038846</v>
      </c>
      <c r="S35" s="4">
        <v>6032921</v>
      </c>
      <c r="T35" s="4">
        <v>2038876</v>
      </c>
      <c r="AB35" s="17" t="s">
        <v>2536</v>
      </c>
      <c r="AC35" s="17"/>
      <c r="AD35" t="s">
        <v>2537</v>
      </c>
    </row>
    <row r="36" spans="1:32" x14ac:dyDescent="0.25">
      <c r="A36" s="4" t="s">
        <v>526</v>
      </c>
      <c r="B36" s="4" t="s">
        <v>465</v>
      </c>
      <c r="C36" s="4" t="s">
        <v>527</v>
      </c>
      <c r="D36" s="4" t="s">
        <v>193</v>
      </c>
      <c r="E36" s="4" t="s">
        <v>41</v>
      </c>
      <c r="F36" s="4" t="s">
        <v>189</v>
      </c>
      <c r="G36" s="4"/>
      <c r="H36" s="4">
        <v>18</v>
      </c>
      <c r="I36" s="4">
        <v>18</v>
      </c>
      <c r="J36" s="4">
        <v>1.2999999999999999E-2</v>
      </c>
      <c r="K36" s="4">
        <v>0.57599999999999996</v>
      </c>
      <c r="L36" s="4">
        <v>242.8</v>
      </c>
      <c r="M36" s="4">
        <v>-6.601</v>
      </c>
      <c r="N36" s="4">
        <v>-7.9989999999999997</v>
      </c>
      <c r="O36" s="4"/>
      <c r="P36" s="4"/>
      <c r="Q36" s="4">
        <v>6032921</v>
      </c>
      <c r="R36" s="4">
        <v>2038876</v>
      </c>
      <c r="S36" s="4">
        <v>6033106</v>
      </c>
      <c r="T36" s="4">
        <v>2039033</v>
      </c>
      <c r="AB36" s="17" t="s">
        <v>2598</v>
      </c>
      <c r="AC36" s="17"/>
      <c r="AD36" t="s">
        <v>2599</v>
      </c>
    </row>
    <row r="37" spans="1:32" x14ac:dyDescent="0.25">
      <c r="A37" s="4" t="s">
        <v>528</v>
      </c>
      <c r="B37" s="4" t="s">
        <v>527</v>
      </c>
      <c r="C37" s="4" t="s">
        <v>529</v>
      </c>
      <c r="D37" s="4" t="s">
        <v>193</v>
      </c>
      <c r="E37" s="4" t="s">
        <v>41</v>
      </c>
      <c r="F37" s="4" t="s">
        <v>189</v>
      </c>
      <c r="G37" s="4"/>
      <c r="H37" s="4">
        <v>21</v>
      </c>
      <c r="I37" s="4">
        <v>21</v>
      </c>
      <c r="J37" s="4">
        <v>1.2999999999999999E-2</v>
      </c>
      <c r="K37" s="4">
        <v>6.0999999999999999E-2</v>
      </c>
      <c r="L37" s="4">
        <v>49.2</v>
      </c>
      <c r="M37" s="4">
        <v>-8.4510000000000005</v>
      </c>
      <c r="N37" s="4">
        <v>-8.4809999999999999</v>
      </c>
      <c r="O37" s="4"/>
      <c r="P37" s="4"/>
      <c r="Q37" s="4">
        <v>6033106</v>
      </c>
      <c r="R37" s="4">
        <v>2039033</v>
      </c>
      <c r="S37" s="4">
        <v>6033137</v>
      </c>
      <c r="T37" s="4">
        <v>2038996</v>
      </c>
      <c r="AB37" s="17" t="s">
        <v>2687</v>
      </c>
      <c r="AC37" s="17" t="s">
        <v>2688</v>
      </c>
      <c r="AD37" t="s">
        <v>2689</v>
      </c>
    </row>
    <row r="38" spans="1:32" x14ac:dyDescent="0.25">
      <c r="A38" s="4" t="s">
        <v>530</v>
      </c>
      <c r="B38" s="4" t="s">
        <v>531</v>
      </c>
      <c r="C38" s="4" t="s">
        <v>527</v>
      </c>
      <c r="D38" s="4" t="s">
        <v>193</v>
      </c>
      <c r="E38" s="4" t="s">
        <v>41</v>
      </c>
      <c r="F38" s="4" t="s">
        <v>189</v>
      </c>
      <c r="G38" s="4"/>
      <c r="H38" s="4">
        <v>21</v>
      </c>
      <c r="I38" s="4">
        <v>21</v>
      </c>
      <c r="J38" s="4">
        <v>1.2999999999999999E-2</v>
      </c>
      <c r="K38" s="4">
        <v>0.13900000000000001</v>
      </c>
      <c r="L38" s="4">
        <v>324.8</v>
      </c>
      <c r="M38" s="4">
        <v>-7.9989999999999997</v>
      </c>
      <c r="N38" s="4">
        <v>-8.4510000000000005</v>
      </c>
      <c r="O38" s="4"/>
      <c r="P38" s="4"/>
      <c r="Q38" s="4">
        <v>6032899</v>
      </c>
      <c r="R38" s="4">
        <v>2039284</v>
      </c>
      <c r="S38" s="4">
        <v>6033106</v>
      </c>
      <c r="T38" s="4">
        <v>2039033</v>
      </c>
      <c r="AB38" s="17" t="s">
        <v>2742</v>
      </c>
      <c r="AC38" s="17"/>
      <c r="AD38" t="s">
        <v>2743</v>
      </c>
    </row>
    <row r="39" spans="1:32" x14ac:dyDescent="0.25">
      <c r="A39" s="4" t="s">
        <v>532</v>
      </c>
      <c r="B39" s="4" t="s">
        <v>505</v>
      </c>
      <c r="C39" s="4" t="s">
        <v>531</v>
      </c>
      <c r="D39" s="4" t="s">
        <v>193</v>
      </c>
      <c r="E39" s="4" t="s">
        <v>41</v>
      </c>
      <c r="F39" s="4" t="s">
        <v>189</v>
      </c>
      <c r="G39" s="4"/>
      <c r="H39" s="4">
        <v>21</v>
      </c>
      <c r="I39" s="4">
        <v>21</v>
      </c>
      <c r="J39" s="4">
        <v>1.2999999999999999E-2</v>
      </c>
      <c r="K39" s="4">
        <v>0.13200000000000001</v>
      </c>
      <c r="L39" s="4">
        <v>377.3</v>
      </c>
      <c r="M39" s="4">
        <v>-7.5</v>
      </c>
      <c r="N39" s="4">
        <v>-7.9989999999999997</v>
      </c>
      <c r="O39" s="4"/>
      <c r="P39" s="4"/>
      <c r="Q39" s="4">
        <v>6032660</v>
      </c>
      <c r="R39" s="4">
        <v>2039573</v>
      </c>
      <c r="S39" s="4">
        <v>6032899</v>
      </c>
      <c r="T39" s="4">
        <v>2039284</v>
      </c>
    </row>
    <row r="40" spans="1:32" x14ac:dyDescent="0.25">
      <c r="A40" s="4" t="s">
        <v>533</v>
      </c>
      <c r="B40" s="4" t="s">
        <v>521</v>
      </c>
      <c r="C40" s="4" t="s">
        <v>534</v>
      </c>
      <c r="D40" s="4" t="s">
        <v>193</v>
      </c>
      <c r="E40" s="4" t="s">
        <v>41</v>
      </c>
      <c r="F40" s="4" t="s">
        <v>189</v>
      </c>
      <c r="G40" s="4"/>
      <c r="H40" s="4">
        <v>12</v>
      </c>
      <c r="I40" s="4">
        <v>12</v>
      </c>
      <c r="J40" s="4">
        <v>1.2999999999999999E-2</v>
      </c>
      <c r="K40" s="4">
        <v>0.20799999999999999</v>
      </c>
      <c r="L40" s="4">
        <v>337.9</v>
      </c>
      <c r="M40" s="4">
        <v>32.402000000000001</v>
      </c>
      <c r="N40" s="4">
        <v>31.699000000000002</v>
      </c>
      <c r="O40" s="4"/>
      <c r="P40" s="4"/>
      <c r="Q40" s="4">
        <v>6029126</v>
      </c>
      <c r="R40" s="4">
        <v>2035629</v>
      </c>
      <c r="S40" s="4">
        <v>6029378</v>
      </c>
      <c r="T40" s="4">
        <v>2035405</v>
      </c>
    </row>
    <row r="41" spans="1:32" x14ac:dyDescent="0.25">
      <c r="A41" s="4" t="s">
        <v>535</v>
      </c>
      <c r="B41" s="4" t="s">
        <v>534</v>
      </c>
      <c r="C41" s="4" t="s">
        <v>536</v>
      </c>
      <c r="D41" s="4" t="s">
        <v>193</v>
      </c>
      <c r="E41" s="4" t="s">
        <v>41</v>
      </c>
      <c r="F41" s="4" t="s">
        <v>189</v>
      </c>
      <c r="G41" s="4"/>
      <c r="H41" s="4">
        <v>12</v>
      </c>
      <c r="I41" s="4">
        <v>12</v>
      </c>
      <c r="J41" s="4">
        <v>1.2999999999999999E-2</v>
      </c>
      <c r="K41" s="4">
        <v>3.3679999999999999</v>
      </c>
      <c r="L41" s="4">
        <v>469.2</v>
      </c>
      <c r="M41" s="4">
        <v>31.699000000000002</v>
      </c>
      <c r="N41" s="4">
        <v>15.898999999999999</v>
      </c>
      <c r="O41" s="4"/>
      <c r="P41" s="4"/>
      <c r="Q41" s="4">
        <v>6029378</v>
      </c>
      <c r="R41" s="4">
        <v>2035405</v>
      </c>
      <c r="S41" s="4">
        <v>6029781</v>
      </c>
      <c r="T41" s="4">
        <v>2035164</v>
      </c>
      <c r="AB41" s="13" t="s">
        <v>2535</v>
      </c>
      <c r="AC41" s="5" t="s">
        <v>2538</v>
      </c>
      <c r="AD41" s="5" t="s">
        <v>2456</v>
      </c>
      <c r="AE41" s="5" t="s">
        <v>2457</v>
      </c>
      <c r="AF41" s="5" t="s">
        <v>2539</v>
      </c>
    </row>
    <row r="42" spans="1:32" x14ac:dyDescent="0.25">
      <c r="A42" s="4" t="s">
        <v>537</v>
      </c>
      <c r="B42" s="4" t="s">
        <v>536</v>
      </c>
      <c r="C42" s="4" t="s">
        <v>356</v>
      </c>
      <c r="D42" s="4" t="s">
        <v>193</v>
      </c>
      <c r="E42" s="4" t="s">
        <v>41</v>
      </c>
      <c r="F42" s="4" t="s">
        <v>189</v>
      </c>
      <c r="G42" s="4"/>
      <c r="H42" s="4">
        <v>12</v>
      </c>
      <c r="I42" s="4">
        <v>12</v>
      </c>
      <c r="J42" s="4">
        <v>1.2999999999999999E-2</v>
      </c>
      <c r="K42" s="4">
        <v>3.8580000000000001</v>
      </c>
      <c r="L42" s="4">
        <v>68.900000000000006</v>
      </c>
      <c r="M42" s="4">
        <v>15.898999999999999</v>
      </c>
      <c r="N42" s="4">
        <v>13.241</v>
      </c>
      <c r="O42" s="4"/>
      <c r="P42" s="4"/>
      <c r="Q42" s="4">
        <v>6029781</v>
      </c>
      <c r="R42" s="4">
        <v>2035164</v>
      </c>
      <c r="S42" s="4">
        <v>6029820</v>
      </c>
      <c r="T42" s="4">
        <v>2035219</v>
      </c>
      <c r="AC42" s="5"/>
      <c r="AD42" s="5" t="s">
        <v>2540</v>
      </c>
      <c r="AE42" s="5" t="s">
        <v>2541</v>
      </c>
      <c r="AF42" s="5" t="s">
        <v>2542</v>
      </c>
    </row>
    <row r="43" spans="1:32" x14ac:dyDescent="0.25">
      <c r="A43" s="4" t="s">
        <v>538</v>
      </c>
      <c r="B43" s="4" t="s">
        <v>356</v>
      </c>
      <c r="C43" s="4" t="s">
        <v>539</v>
      </c>
      <c r="D43" s="4" t="s">
        <v>193</v>
      </c>
      <c r="E43" s="4" t="s">
        <v>41</v>
      </c>
      <c r="F43" s="4" t="s">
        <v>189</v>
      </c>
      <c r="G43" s="4"/>
      <c r="H43" s="4">
        <v>15</v>
      </c>
      <c r="I43" s="4">
        <v>15</v>
      </c>
      <c r="J43" s="4">
        <v>1.2999999999999999E-2</v>
      </c>
      <c r="K43" s="4">
        <v>18.477</v>
      </c>
      <c r="L43" s="4">
        <v>16.399999999999999</v>
      </c>
      <c r="M43" s="4">
        <v>11.64</v>
      </c>
      <c r="N43" s="4">
        <v>8.609</v>
      </c>
      <c r="O43" s="4"/>
      <c r="P43" s="4"/>
      <c r="Q43" s="4">
        <v>6029820</v>
      </c>
      <c r="R43" s="4">
        <v>2035219</v>
      </c>
      <c r="S43" s="4">
        <v>6029813</v>
      </c>
      <c r="T43" s="4">
        <v>2035236</v>
      </c>
      <c r="AC43" s="5"/>
      <c r="AD43" s="5" t="s">
        <v>2464</v>
      </c>
      <c r="AE43" s="5" t="s">
        <v>2465</v>
      </c>
      <c r="AF43" s="5" t="s">
        <v>2543</v>
      </c>
    </row>
    <row r="44" spans="1:32" x14ac:dyDescent="0.25">
      <c r="A44" s="4" t="s">
        <v>540</v>
      </c>
      <c r="B44" s="4" t="s">
        <v>356</v>
      </c>
      <c r="C44" s="4" t="s">
        <v>541</v>
      </c>
      <c r="D44" s="4" t="s">
        <v>193</v>
      </c>
      <c r="E44" s="4" t="s">
        <v>41</v>
      </c>
      <c r="F44" s="4" t="s">
        <v>189</v>
      </c>
      <c r="G44" s="4"/>
      <c r="H44" s="4">
        <v>12</v>
      </c>
      <c r="I44" s="4">
        <v>12</v>
      </c>
      <c r="J44" s="4">
        <v>1.2999999999999999E-2</v>
      </c>
      <c r="K44" s="4">
        <v>3.6150000000000002</v>
      </c>
      <c r="L44" s="4">
        <v>88.6</v>
      </c>
      <c r="M44" s="4">
        <v>14.301</v>
      </c>
      <c r="N44" s="4">
        <v>11.099</v>
      </c>
      <c r="O44" s="4"/>
      <c r="P44" s="4"/>
      <c r="Q44" s="4">
        <v>6029820</v>
      </c>
      <c r="R44" s="4">
        <v>2035219</v>
      </c>
      <c r="S44" s="4">
        <v>6029871</v>
      </c>
      <c r="T44" s="4">
        <v>2035292</v>
      </c>
      <c r="AC44" s="5"/>
      <c r="AD44" s="5" t="s">
        <v>2458</v>
      </c>
      <c r="AE44" s="5" t="s">
        <v>2459</v>
      </c>
      <c r="AF44" s="5" t="s">
        <v>2544</v>
      </c>
    </row>
    <row r="45" spans="1:32" x14ac:dyDescent="0.25">
      <c r="A45" s="4" t="s">
        <v>542</v>
      </c>
      <c r="B45" s="4" t="s">
        <v>539</v>
      </c>
      <c r="C45" s="4" t="s">
        <v>543</v>
      </c>
      <c r="D45" s="4" t="s">
        <v>193</v>
      </c>
      <c r="E45" s="4" t="s">
        <v>41</v>
      </c>
      <c r="F45" s="4" t="s">
        <v>189</v>
      </c>
      <c r="G45" s="4"/>
      <c r="H45" s="4">
        <v>15</v>
      </c>
      <c r="I45" s="4">
        <v>15</v>
      </c>
      <c r="J45" s="4">
        <v>1.2999999999999999E-2</v>
      </c>
      <c r="K45" s="4">
        <v>0.59899999999999998</v>
      </c>
      <c r="L45" s="4">
        <v>85.3</v>
      </c>
      <c r="M45" s="4">
        <v>8.51</v>
      </c>
      <c r="N45" s="4">
        <v>7.9989999999999997</v>
      </c>
      <c r="O45" s="4"/>
      <c r="P45" s="4"/>
      <c r="Q45" s="4">
        <v>6029813</v>
      </c>
      <c r="R45" s="4">
        <v>2035236</v>
      </c>
      <c r="S45" s="4">
        <v>6029860</v>
      </c>
      <c r="T45" s="4">
        <v>2035305</v>
      </c>
      <c r="AC45" s="5"/>
      <c r="AD45" s="5" t="s">
        <v>2460</v>
      </c>
      <c r="AE45" s="5" t="s">
        <v>2461</v>
      </c>
      <c r="AF45" s="5" t="s">
        <v>2545</v>
      </c>
    </row>
    <row r="46" spans="1:32" x14ac:dyDescent="0.25">
      <c r="A46" s="4" t="s">
        <v>544</v>
      </c>
      <c r="B46" s="4" t="s">
        <v>541</v>
      </c>
      <c r="C46" s="4" t="s">
        <v>545</v>
      </c>
      <c r="D46" s="4" t="s">
        <v>193</v>
      </c>
      <c r="E46" s="4" t="s">
        <v>41</v>
      </c>
      <c r="F46" s="4" t="s">
        <v>189</v>
      </c>
      <c r="G46" s="4"/>
      <c r="H46" s="4">
        <v>12</v>
      </c>
      <c r="I46" s="4">
        <v>12</v>
      </c>
      <c r="J46" s="4">
        <v>1.2999999999999999E-2</v>
      </c>
      <c r="K46" s="4">
        <v>0.434</v>
      </c>
      <c r="L46" s="4">
        <v>285.39999999999998</v>
      </c>
      <c r="M46" s="4">
        <v>11.099</v>
      </c>
      <c r="N46" s="4">
        <v>9.859</v>
      </c>
      <c r="O46" s="4"/>
      <c r="P46" s="4"/>
      <c r="Q46" s="4">
        <v>6029871</v>
      </c>
      <c r="R46" s="4">
        <v>2035292</v>
      </c>
      <c r="S46" s="4">
        <v>6030050</v>
      </c>
      <c r="T46" s="4">
        <v>2035517</v>
      </c>
    </row>
    <row r="47" spans="1:32" x14ac:dyDescent="0.25">
      <c r="A47" s="4" t="s">
        <v>546</v>
      </c>
      <c r="B47" s="4" t="s">
        <v>543</v>
      </c>
      <c r="C47" s="4" t="s">
        <v>547</v>
      </c>
      <c r="D47" s="4" t="s">
        <v>193</v>
      </c>
      <c r="E47" s="4" t="s">
        <v>41</v>
      </c>
      <c r="F47" s="4" t="s">
        <v>189</v>
      </c>
      <c r="G47" s="4"/>
      <c r="H47" s="4">
        <v>15</v>
      </c>
      <c r="I47" s="4">
        <v>15</v>
      </c>
      <c r="J47" s="4">
        <v>1.2999999999999999E-2</v>
      </c>
      <c r="K47" s="4">
        <v>0.60599999999999998</v>
      </c>
      <c r="L47" s="4">
        <v>285.39999999999998</v>
      </c>
      <c r="M47" s="4">
        <v>7.9989999999999997</v>
      </c>
      <c r="N47" s="4">
        <v>6.27</v>
      </c>
      <c r="O47" s="4"/>
      <c r="P47" s="4"/>
      <c r="Q47" s="4">
        <v>6029860</v>
      </c>
      <c r="R47" s="4">
        <v>2035305</v>
      </c>
      <c r="S47" s="4">
        <v>6030039</v>
      </c>
      <c r="T47" s="4">
        <v>2035529</v>
      </c>
      <c r="AC47" s="5" t="s">
        <v>2546</v>
      </c>
      <c r="AD47" s="5" t="s">
        <v>2547</v>
      </c>
      <c r="AE47" s="5" t="s">
        <v>2548</v>
      </c>
      <c r="AF47" s="5" t="s">
        <v>2549</v>
      </c>
    </row>
    <row r="48" spans="1:32" x14ac:dyDescent="0.25">
      <c r="A48" s="4" t="s">
        <v>548</v>
      </c>
      <c r="B48" s="4" t="s">
        <v>547</v>
      </c>
      <c r="C48" s="4" t="s">
        <v>549</v>
      </c>
      <c r="D48" s="4" t="s">
        <v>193</v>
      </c>
      <c r="E48" s="4" t="s">
        <v>41</v>
      </c>
      <c r="F48" s="4" t="s">
        <v>189</v>
      </c>
      <c r="G48" s="4"/>
      <c r="H48" s="4">
        <v>15</v>
      </c>
      <c r="I48" s="4">
        <v>15</v>
      </c>
      <c r="J48" s="4">
        <v>1.2999999999999999E-2</v>
      </c>
      <c r="K48" s="4">
        <v>0.60199999999999998</v>
      </c>
      <c r="L48" s="4">
        <v>278.89999999999998</v>
      </c>
      <c r="M48" s="4">
        <v>6.27</v>
      </c>
      <c r="N48" s="4">
        <v>4.59</v>
      </c>
      <c r="O48" s="4"/>
      <c r="P48" s="4"/>
      <c r="Q48" s="4">
        <v>6030039</v>
      </c>
      <c r="R48" s="4">
        <v>2035529</v>
      </c>
      <c r="S48" s="4">
        <v>6030236</v>
      </c>
      <c r="T48" s="4">
        <v>2035727</v>
      </c>
    </row>
    <row r="49" spans="1:35" x14ac:dyDescent="0.25">
      <c r="A49" s="4" t="s">
        <v>550</v>
      </c>
      <c r="B49" s="4" t="s">
        <v>545</v>
      </c>
      <c r="C49" s="4" t="s">
        <v>551</v>
      </c>
      <c r="D49" s="4" t="s">
        <v>193</v>
      </c>
      <c r="E49" s="4" t="s">
        <v>41</v>
      </c>
      <c r="F49" s="4" t="s">
        <v>189</v>
      </c>
      <c r="G49" s="4"/>
      <c r="H49" s="4">
        <v>12</v>
      </c>
      <c r="I49" s="4">
        <v>12</v>
      </c>
      <c r="J49" s="4">
        <v>1.2999999999999999E-2</v>
      </c>
      <c r="K49" s="4">
        <v>7.0000000000000001E-3</v>
      </c>
      <c r="L49" s="4">
        <v>275.60000000000002</v>
      </c>
      <c r="M49" s="4">
        <v>9.4589999999999996</v>
      </c>
      <c r="N49" s="4">
        <v>9.4390000000000001</v>
      </c>
      <c r="O49" s="4"/>
      <c r="P49" s="4"/>
      <c r="Q49" s="4">
        <v>6030050</v>
      </c>
      <c r="R49" s="4">
        <v>2035517</v>
      </c>
      <c r="S49" s="4">
        <v>6030246</v>
      </c>
      <c r="T49" s="4">
        <v>2035712</v>
      </c>
      <c r="AC49" s="5" t="s">
        <v>2550</v>
      </c>
      <c r="AD49" s="5" t="s">
        <v>2551</v>
      </c>
    </row>
    <row r="50" spans="1:35" x14ac:dyDescent="0.25">
      <c r="A50" s="4" t="s">
        <v>552</v>
      </c>
      <c r="B50" s="4" t="s">
        <v>551</v>
      </c>
      <c r="C50" s="4" t="s">
        <v>553</v>
      </c>
      <c r="D50" s="4" t="s">
        <v>193</v>
      </c>
      <c r="E50" s="4" t="s">
        <v>41</v>
      </c>
      <c r="F50" s="4" t="s">
        <v>189</v>
      </c>
      <c r="G50" s="4"/>
      <c r="H50" s="4">
        <v>12</v>
      </c>
      <c r="I50" s="4">
        <v>12</v>
      </c>
      <c r="J50" s="4">
        <v>1.2999999999999999E-2</v>
      </c>
      <c r="K50" s="4">
        <v>0.73299999999999998</v>
      </c>
      <c r="L50" s="4">
        <v>462.6</v>
      </c>
      <c r="M50" s="4">
        <v>9.39</v>
      </c>
      <c r="N50" s="4">
        <v>6.0010000000000003</v>
      </c>
      <c r="O50" s="4"/>
      <c r="P50" s="4"/>
      <c r="Q50" s="4">
        <v>6030246</v>
      </c>
      <c r="R50" s="4">
        <v>2035712</v>
      </c>
      <c r="S50" s="4">
        <v>6030617</v>
      </c>
      <c r="T50" s="4">
        <v>2035988</v>
      </c>
    </row>
    <row r="51" spans="1:35" x14ac:dyDescent="0.25">
      <c r="A51" s="4" t="s">
        <v>554</v>
      </c>
      <c r="B51" s="4" t="s">
        <v>549</v>
      </c>
      <c r="C51" s="4" t="s">
        <v>555</v>
      </c>
      <c r="D51" s="4" t="s">
        <v>193</v>
      </c>
      <c r="E51" s="4" t="s">
        <v>190</v>
      </c>
      <c r="F51" s="4" t="s">
        <v>189</v>
      </c>
      <c r="G51" s="4"/>
      <c r="H51" s="4">
        <v>15</v>
      </c>
      <c r="I51" s="4">
        <v>15</v>
      </c>
      <c r="J51" s="4">
        <v>1.2999999999999999E-2</v>
      </c>
      <c r="K51" s="4">
        <v>0.6</v>
      </c>
      <c r="L51" s="4">
        <v>226.4</v>
      </c>
      <c r="M51" s="4">
        <v>4.59</v>
      </c>
      <c r="N51" s="4">
        <v>3.2320000000000002</v>
      </c>
      <c r="O51" s="4"/>
      <c r="P51" s="4"/>
      <c r="Q51" s="4">
        <v>6030236</v>
      </c>
      <c r="R51" s="4">
        <v>2035727</v>
      </c>
      <c r="S51" s="4">
        <v>6030410</v>
      </c>
      <c r="T51" s="4">
        <v>2035868</v>
      </c>
      <c r="AC51" s="5" t="s">
        <v>2552</v>
      </c>
      <c r="AD51" s="5" t="s">
        <v>2553</v>
      </c>
      <c r="AE51" s="5" t="s">
        <v>2554</v>
      </c>
      <c r="AF51" s="5" t="s">
        <v>2555</v>
      </c>
      <c r="AG51" s="5" t="s">
        <v>2563</v>
      </c>
      <c r="AH51" s="5" t="s">
        <v>2565</v>
      </c>
      <c r="AI51" s="5" t="s">
        <v>2567</v>
      </c>
    </row>
    <row r="52" spans="1:35" x14ac:dyDescent="0.25">
      <c r="A52" s="4" t="s">
        <v>556</v>
      </c>
      <c r="B52" s="4" t="s">
        <v>555</v>
      </c>
      <c r="C52" s="4" t="s">
        <v>351</v>
      </c>
      <c r="D52" s="4" t="s">
        <v>193</v>
      </c>
      <c r="E52" s="4" t="s">
        <v>190</v>
      </c>
      <c r="F52" s="4" t="s">
        <v>189</v>
      </c>
      <c r="G52" s="4"/>
      <c r="H52" s="4">
        <v>15</v>
      </c>
      <c r="I52" s="4">
        <v>15</v>
      </c>
      <c r="J52" s="4">
        <v>1.2999999999999999E-2</v>
      </c>
      <c r="K52" s="4">
        <v>0.60199999999999998</v>
      </c>
      <c r="L52" s="4">
        <v>239.5</v>
      </c>
      <c r="M52" s="4">
        <v>3.2320000000000002</v>
      </c>
      <c r="N52" s="4">
        <v>1.7909999999999999</v>
      </c>
      <c r="O52" s="4"/>
      <c r="P52" s="4"/>
      <c r="Q52" s="4">
        <v>6030410</v>
      </c>
      <c r="R52" s="4">
        <v>2035868</v>
      </c>
      <c r="S52" s="4">
        <v>6030608</v>
      </c>
      <c r="T52" s="4">
        <v>2036001</v>
      </c>
      <c r="AC52" s="5"/>
      <c r="AD52" s="5" t="s">
        <v>2556</v>
      </c>
      <c r="AE52" s="5" t="s">
        <v>2557</v>
      </c>
      <c r="AF52" s="5" t="s">
        <v>2558</v>
      </c>
      <c r="AG52" s="5" t="s">
        <v>2564</v>
      </c>
      <c r="AH52" s="5" t="s">
        <v>2566</v>
      </c>
      <c r="AI52" s="5" t="s">
        <v>2568</v>
      </c>
    </row>
    <row r="53" spans="1:35" x14ac:dyDescent="0.25">
      <c r="A53" s="4" t="s">
        <v>557</v>
      </c>
      <c r="B53" s="4" t="s">
        <v>351</v>
      </c>
      <c r="C53" s="4" t="s">
        <v>558</v>
      </c>
      <c r="D53" s="4" t="s">
        <v>193</v>
      </c>
      <c r="E53" s="4" t="s">
        <v>41</v>
      </c>
      <c r="F53" s="4" t="s">
        <v>189</v>
      </c>
      <c r="G53" s="4"/>
      <c r="H53" s="4">
        <v>18</v>
      </c>
      <c r="I53" s="4">
        <v>18</v>
      </c>
      <c r="J53" s="4">
        <v>1.2999999999999999E-2</v>
      </c>
      <c r="K53" s="4">
        <v>2.9380000000000002</v>
      </c>
      <c r="L53" s="4">
        <v>16.399999999999999</v>
      </c>
      <c r="M53" s="4">
        <v>1.7909999999999999</v>
      </c>
      <c r="N53" s="4">
        <v>1.3089999999999999</v>
      </c>
      <c r="O53" s="4"/>
      <c r="P53" s="4"/>
      <c r="Q53" s="4">
        <v>6030608</v>
      </c>
      <c r="R53" s="4">
        <v>2036001</v>
      </c>
      <c r="S53" s="4">
        <v>6030622</v>
      </c>
      <c r="T53" s="4">
        <v>2036010</v>
      </c>
      <c r="AC53" s="5"/>
      <c r="AD53" s="5" t="s">
        <v>2560</v>
      </c>
      <c r="AE53" s="5" t="s">
        <v>2559</v>
      </c>
      <c r="AF53" s="5"/>
      <c r="AG53" s="5"/>
      <c r="AH53" s="5"/>
      <c r="AI53" s="5"/>
    </row>
    <row r="54" spans="1:35" x14ac:dyDescent="0.25">
      <c r="A54" s="4" t="s">
        <v>559</v>
      </c>
      <c r="B54" s="4" t="s">
        <v>558</v>
      </c>
      <c r="C54" s="4" t="s">
        <v>560</v>
      </c>
      <c r="D54" s="4" t="s">
        <v>193</v>
      </c>
      <c r="E54" s="4" t="s">
        <v>41</v>
      </c>
      <c r="F54" s="4" t="s">
        <v>189</v>
      </c>
      <c r="G54" s="4"/>
      <c r="H54" s="4">
        <v>18</v>
      </c>
      <c r="I54" s="4">
        <v>18</v>
      </c>
      <c r="J54" s="4">
        <v>1.2999999999999999E-2</v>
      </c>
      <c r="K54" s="4">
        <v>0.113</v>
      </c>
      <c r="L54" s="4">
        <v>495.4</v>
      </c>
      <c r="M54" s="4">
        <v>1.3089999999999999</v>
      </c>
      <c r="N54" s="4">
        <v>0.751</v>
      </c>
      <c r="O54" s="4"/>
      <c r="P54" s="4"/>
      <c r="Q54" s="4">
        <v>6030622</v>
      </c>
      <c r="R54" s="4">
        <v>2036010</v>
      </c>
      <c r="S54" s="4">
        <v>6030998</v>
      </c>
      <c r="T54" s="4">
        <v>2036323</v>
      </c>
      <c r="AC54" s="5"/>
      <c r="AD54" s="5" t="s">
        <v>2561</v>
      </c>
      <c r="AE54" s="5" t="s">
        <v>2562</v>
      </c>
      <c r="AF54" s="5" t="s">
        <v>2611</v>
      </c>
      <c r="AG54" s="5"/>
      <c r="AH54" s="5"/>
      <c r="AI54" s="5"/>
    </row>
    <row r="55" spans="1:35" x14ac:dyDescent="0.25">
      <c r="A55" s="4" t="s">
        <v>561</v>
      </c>
      <c r="B55" s="4" t="s">
        <v>553</v>
      </c>
      <c r="C55" s="4" t="s">
        <v>562</v>
      </c>
      <c r="D55" s="4" t="s">
        <v>193</v>
      </c>
      <c r="E55" s="4" t="s">
        <v>41</v>
      </c>
      <c r="F55" s="4" t="s">
        <v>189</v>
      </c>
      <c r="G55" s="4"/>
      <c r="H55" s="4">
        <v>12</v>
      </c>
      <c r="I55" s="4">
        <v>12</v>
      </c>
      <c r="J55" s="4">
        <v>1.2999999999999999E-2</v>
      </c>
      <c r="K55" s="4">
        <v>0.25700000000000001</v>
      </c>
      <c r="L55" s="4">
        <v>23</v>
      </c>
      <c r="M55" s="4">
        <v>6.0010000000000003</v>
      </c>
      <c r="N55" s="4">
        <v>5.9420000000000002</v>
      </c>
      <c r="O55" s="4"/>
      <c r="P55" s="4"/>
      <c r="Q55" s="4">
        <v>6030617</v>
      </c>
      <c r="R55" s="4">
        <v>2035988</v>
      </c>
      <c r="S55" s="4">
        <v>6030636</v>
      </c>
      <c r="T55" s="4">
        <v>2036000</v>
      </c>
    </row>
    <row r="56" spans="1:35" x14ac:dyDescent="0.25">
      <c r="A56" s="4" t="s">
        <v>563</v>
      </c>
      <c r="B56" s="4" t="s">
        <v>562</v>
      </c>
      <c r="C56" s="4" t="s">
        <v>564</v>
      </c>
      <c r="D56" s="4" t="s">
        <v>193</v>
      </c>
      <c r="E56" s="4" t="s">
        <v>41</v>
      </c>
      <c r="F56" s="4" t="s">
        <v>189</v>
      </c>
      <c r="G56" s="4"/>
      <c r="H56" s="4">
        <v>15</v>
      </c>
      <c r="I56" s="4">
        <v>15</v>
      </c>
      <c r="J56" s="4">
        <v>1.2999999999999999E-2</v>
      </c>
      <c r="K56" s="4">
        <v>0.35099999999999998</v>
      </c>
      <c r="L56" s="4">
        <v>242.8</v>
      </c>
      <c r="M56" s="4">
        <v>5.9420000000000002</v>
      </c>
      <c r="N56" s="4">
        <v>5.0890000000000004</v>
      </c>
      <c r="O56" s="4"/>
      <c r="P56" s="4"/>
      <c r="Q56" s="4">
        <v>6030636</v>
      </c>
      <c r="R56" s="4">
        <v>2036000</v>
      </c>
      <c r="S56" s="4">
        <v>6030837</v>
      </c>
      <c r="T56" s="4">
        <v>2036133</v>
      </c>
      <c r="AC56" s="5" t="s">
        <v>2569</v>
      </c>
      <c r="AD56" s="5" t="s">
        <v>2572</v>
      </c>
      <c r="AE56" s="5" t="s">
        <v>2573</v>
      </c>
      <c r="AF56" s="5" t="s">
        <v>2574</v>
      </c>
      <c r="AG56" s="5" t="s">
        <v>2577</v>
      </c>
      <c r="AH56" s="5" t="s">
        <v>2575</v>
      </c>
      <c r="AI56" s="5" t="s">
        <v>2576</v>
      </c>
    </row>
    <row r="57" spans="1:35" x14ac:dyDescent="0.25">
      <c r="A57" s="4" t="s">
        <v>565</v>
      </c>
      <c r="B57" s="4" t="s">
        <v>564</v>
      </c>
      <c r="C57" s="4" t="s">
        <v>352</v>
      </c>
      <c r="D57" s="4" t="s">
        <v>193</v>
      </c>
      <c r="E57" s="4" t="s">
        <v>41</v>
      </c>
      <c r="F57" s="4" t="s">
        <v>189</v>
      </c>
      <c r="G57" s="4"/>
      <c r="H57" s="4">
        <v>15</v>
      </c>
      <c r="I57" s="4">
        <v>15</v>
      </c>
      <c r="J57" s="4">
        <v>1.2999999999999999E-2</v>
      </c>
      <c r="K57" s="4">
        <v>0.34799999999999998</v>
      </c>
      <c r="L57" s="4">
        <v>226.4</v>
      </c>
      <c r="M57" s="4">
        <v>5.0890000000000004</v>
      </c>
      <c r="N57" s="4">
        <v>4.3010000000000002</v>
      </c>
      <c r="O57" s="4"/>
      <c r="P57" s="4"/>
      <c r="Q57" s="4">
        <v>6030837</v>
      </c>
      <c r="R57" s="4">
        <v>2036133</v>
      </c>
      <c r="S57" s="4">
        <v>6030995</v>
      </c>
      <c r="T57" s="4">
        <v>2036293</v>
      </c>
      <c r="AC57" s="5"/>
      <c r="AD57" s="5" t="s">
        <v>2570</v>
      </c>
      <c r="AE57" s="5" t="s">
        <v>2571</v>
      </c>
      <c r="AF57" s="5"/>
      <c r="AG57" s="5"/>
      <c r="AH57" s="5"/>
      <c r="AI57" s="5"/>
    </row>
    <row r="58" spans="1:35" x14ac:dyDescent="0.25">
      <c r="A58" s="4" t="s">
        <v>566</v>
      </c>
      <c r="B58" s="4" t="s">
        <v>352</v>
      </c>
      <c r="C58" s="4" t="s">
        <v>567</v>
      </c>
      <c r="D58" s="4" t="s">
        <v>193</v>
      </c>
      <c r="E58" s="4" t="s">
        <v>41</v>
      </c>
      <c r="F58" s="4" t="s">
        <v>189</v>
      </c>
      <c r="G58" s="4"/>
      <c r="H58" s="4">
        <v>15</v>
      </c>
      <c r="I58" s="4">
        <v>15</v>
      </c>
      <c r="J58" s="4">
        <v>1.2999999999999999E-2</v>
      </c>
      <c r="K58" s="4">
        <v>0.40100000000000002</v>
      </c>
      <c r="L58" s="4">
        <v>23</v>
      </c>
      <c r="M58" s="4">
        <v>4.3010000000000002</v>
      </c>
      <c r="N58" s="4">
        <v>4.2089999999999996</v>
      </c>
      <c r="O58" s="4"/>
      <c r="P58" s="4"/>
      <c r="Q58" s="4">
        <v>6030995</v>
      </c>
      <c r="R58" s="4">
        <v>2036293</v>
      </c>
      <c r="S58" s="4">
        <v>6031007</v>
      </c>
      <c r="T58" s="4">
        <v>2036313</v>
      </c>
      <c r="AC58" s="5"/>
      <c r="AD58" s="5" t="s">
        <v>2578</v>
      </c>
      <c r="AE58" s="5" t="s">
        <v>2579</v>
      </c>
      <c r="AF58" s="5" t="s">
        <v>2580</v>
      </c>
      <c r="AG58" s="5"/>
      <c r="AH58" s="5"/>
      <c r="AI58" s="5"/>
    </row>
    <row r="59" spans="1:35" x14ac:dyDescent="0.25">
      <c r="A59" s="4" t="s">
        <v>568</v>
      </c>
      <c r="B59" s="4" t="s">
        <v>560</v>
      </c>
      <c r="C59" s="4" t="s">
        <v>569</v>
      </c>
      <c r="D59" s="4" t="s">
        <v>193</v>
      </c>
      <c r="E59" s="4" t="s">
        <v>41</v>
      </c>
      <c r="F59" s="4" t="s">
        <v>189</v>
      </c>
      <c r="G59" s="4"/>
      <c r="H59" s="4">
        <v>18</v>
      </c>
      <c r="I59" s="4">
        <v>18</v>
      </c>
      <c r="J59" s="4">
        <v>1.2999999999999999E-2</v>
      </c>
      <c r="K59" s="4">
        <v>0.26300000000000001</v>
      </c>
      <c r="L59" s="4">
        <v>255.9</v>
      </c>
      <c r="M59" s="4">
        <v>0.751</v>
      </c>
      <c r="N59" s="4">
        <v>7.9000000000000001E-2</v>
      </c>
      <c r="O59" s="4"/>
      <c r="P59" s="4"/>
      <c r="Q59" s="4">
        <v>6030998</v>
      </c>
      <c r="R59" s="4">
        <v>2036323</v>
      </c>
      <c r="S59" s="4">
        <v>6031123</v>
      </c>
      <c r="T59" s="4">
        <v>2036547</v>
      </c>
    </row>
    <row r="60" spans="1:35" x14ac:dyDescent="0.25">
      <c r="A60" s="4" t="s">
        <v>570</v>
      </c>
      <c r="B60" s="4" t="s">
        <v>571</v>
      </c>
      <c r="C60" s="4" t="s">
        <v>572</v>
      </c>
      <c r="D60" s="4" t="s">
        <v>193</v>
      </c>
      <c r="E60" s="4" t="s">
        <v>41</v>
      </c>
      <c r="F60" s="4" t="s">
        <v>189</v>
      </c>
      <c r="G60" s="4"/>
      <c r="H60" s="4">
        <v>15</v>
      </c>
      <c r="I60" s="4">
        <v>15</v>
      </c>
      <c r="J60" s="4">
        <v>1.2999999999999999E-2</v>
      </c>
      <c r="K60" s="4">
        <v>0.254</v>
      </c>
      <c r="L60" s="4">
        <v>78.7</v>
      </c>
      <c r="M60" s="4">
        <v>3.5009999999999999</v>
      </c>
      <c r="N60" s="4">
        <v>3.3010000000000002</v>
      </c>
      <c r="O60" s="4"/>
      <c r="P60" s="4"/>
      <c r="Q60" s="4">
        <v>6031094</v>
      </c>
      <c r="R60" s="4">
        <v>2036469</v>
      </c>
      <c r="S60" s="4">
        <v>6031132</v>
      </c>
      <c r="T60" s="4">
        <v>2036538</v>
      </c>
      <c r="AC60" t="s">
        <v>2581</v>
      </c>
    </row>
    <row r="61" spans="1:35" x14ac:dyDescent="0.25">
      <c r="A61" s="4" t="s">
        <v>573</v>
      </c>
      <c r="B61" s="4" t="s">
        <v>569</v>
      </c>
      <c r="C61" s="4" t="s">
        <v>574</v>
      </c>
      <c r="D61" s="4" t="s">
        <v>193</v>
      </c>
      <c r="E61" s="4" t="s">
        <v>41</v>
      </c>
      <c r="F61" s="4" t="s">
        <v>189</v>
      </c>
      <c r="G61" s="4"/>
      <c r="H61" s="4">
        <v>18</v>
      </c>
      <c r="I61" s="4">
        <v>18</v>
      </c>
      <c r="J61" s="4">
        <v>1.2999999999999999E-2</v>
      </c>
      <c r="K61" s="4">
        <v>0.36599999999999999</v>
      </c>
      <c r="L61" s="4">
        <v>144.4</v>
      </c>
      <c r="M61" s="4">
        <v>7.9000000000000001E-2</v>
      </c>
      <c r="N61" s="4">
        <v>-0.44900000000000001</v>
      </c>
      <c r="O61" s="4"/>
      <c r="P61" s="4"/>
      <c r="Q61" s="4">
        <v>6031123</v>
      </c>
      <c r="R61" s="4">
        <v>2036547</v>
      </c>
      <c r="S61" s="4">
        <v>6031190</v>
      </c>
      <c r="T61" s="4">
        <v>2036674</v>
      </c>
      <c r="AC61" t="s">
        <v>2600</v>
      </c>
    </row>
    <row r="62" spans="1:35" x14ac:dyDescent="0.25">
      <c r="A62" s="4" t="s">
        <v>575</v>
      </c>
      <c r="B62" s="4" t="s">
        <v>572</v>
      </c>
      <c r="C62" s="4" t="s">
        <v>576</v>
      </c>
      <c r="D62" s="4" t="s">
        <v>193</v>
      </c>
      <c r="E62" s="4" t="s">
        <v>41</v>
      </c>
      <c r="F62" s="4" t="s">
        <v>189</v>
      </c>
      <c r="G62" s="4"/>
      <c r="H62" s="4">
        <v>15</v>
      </c>
      <c r="I62" s="4">
        <v>15</v>
      </c>
      <c r="J62" s="4">
        <v>1.2999999999999999E-2</v>
      </c>
      <c r="K62" s="4">
        <v>0.254</v>
      </c>
      <c r="L62" s="4">
        <v>147.6</v>
      </c>
      <c r="M62" s="4">
        <v>3.3010000000000002</v>
      </c>
      <c r="N62" s="4">
        <v>2.9260000000000002</v>
      </c>
      <c r="O62" s="4"/>
      <c r="P62" s="4"/>
      <c r="Q62" s="4">
        <v>6031132</v>
      </c>
      <c r="R62" s="4">
        <v>2036538</v>
      </c>
      <c r="S62" s="4">
        <v>6031196</v>
      </c>
      <c r="T62" s="4">
        <v>2036668</v>
      </c>
    </row>
    <row r="63" spans="1:35" x14ac:dyDescent="0.25">
      <c r="A63" s="4" t="s">
        <v>577</v>
      </c>
      <c r="B63" s="4" t="s">
        <v>574</v>
      </c>
      <c r="C63" s="4" t="s">
        <v>578</v>
      </c>
      <c r="D63" s="4" t="s">
        <v>193</v>
      </c>
      <c r="E63" s="4" t="s">
        <v>41</v>
      </c>
      <c r="F63" s="4" t="s">
        <v>189</v>
      </c>
      <c r="G63" s="4"/>
      <c r="H63" s="4">
        <v>18</v>
      </c>
      <c r="I63" s="4">
        <v>18</v>
      </c>
      <c r="J63" s="4">
        <v>1.2999999999999999E-2</v>
      </c>
      <c r="K63" s="4">
        <v>0.183</v>
      </c>
      <c r="L63" s="4">
        <v>285.39999999999998</v>
      </c>
      <c r="M63" s="4">
        <v>-0.44900000000000001</v>
      </c>
      <c r="N63" s="4">
        <v>-0.97099999999999997</v>
      </c>
      <c r="O63" s="4"/>
      <c r="P63" s="4"/>
      <c r="Q63" s="4">
        <v>6031190</v>
      </c>
      <c r="R63" s="4">
        <v>2036674</v>
      </c>
      <c r="S63" s="4">
        <v>6031338</v>
      </c>
      <c r="T63" s="4">
        <v>2036918</v>
      </c>
      <c r="AC63" s="42" t="s">
        <v>2742</v>
      </c>
      <c r="AD63" s="42" t="s">
        <v>2741</v>
      </c>
    </row>
    <row r="64" spans="1:35" x14ac:dyDescent="0.25">
      <c r="A64" s="4" t="s">
        <v>579</v>
      </c>
      <c r="B64" s="4" t="s">
        <v>576</v>
      </c>
      <c r="C64" s="4" t="s">
        <v>580</v>
      </c>
      <c r="D64" s="4" t="s">
        <v>193</v>
      </c>
      <c r="E64" s="4" t="s">
        <v>41</v>
      </c>
      <c r="F64" s="4" t="s">
        <v>189</v>
      </c>
      <c r="G64" s="4"/>
      <c r="H64" s="4">
        <v>15</v>
      </c>
      <c r="I64" s="4">
        <v>15</v>
      </c>
      <c r="J64" s="4">
        <v>1.2999999999999999E-2</v>
      </c>
      <c r="K64" s="4">
        <v>0.254</v>
      </c>
      <c r="L64" s="4">
        <v>285.39999999999998</v>
      </c>
      <c r="M64" s="4">
        <v>2.9260000000000002</v>
      </c>
      <c r="N64" s="4">
        <v>2.2010000000000001</v>
      </c>
      <c r="O64" s="4"/>
      <c r="P64" s="4"/>
      <c r="Q64" s="4">
        <v>6031196</v>
      </c>
      <c r="R64" s="4">
        <v>2036668</v>
      </c>
      <c r="S64" s="4">
        <v>6031343</v>
      </c>
      <c r="T64" s="4">
        <v>2036914</v>
      </c>
    </row>
    <row r="65" spans="1:20" x14ac:dyDescent="0.25">
      <c r="A65" s="4" t="s">
        <v>581</v>
      </c>
      <c r="B65" s="4" t="s">
        <v>578</v>
      </c>
      <c r="C65" s="4" t="s">
        <v>467</v>
      </c>
      <c r="D65" s="4" t="s">
        <v>193</v>
      </c>
      <c r="E65" s="4" t="s">
        <v>41</v>
      </c>
      <c r="F65" s="4" t="s">
        <v>189</v>
      </c>
      <c r="G65" s="4"/>
      <c r="H65" s="4">
        <v>18</v>
      </c>
      <c r="I65" s="4">
        <v>18</v>
      </c>
      <c r="J65" s="4">
        <v>1.2999999999999999E-2</v>
      </c>
      <c r="K65" s="4">
        <v>0.18099999999999999</v>
      </c>
      <c r="L65" s="4">
        <v>397</v>
      </c>
      <c r="M65" s="4">
        <v>-0.97099999999999997</v>
      </c>
      <c r="N65" s="4">
        <v>-1.69</v>
      </c>
      <c r="O65" s="4"/>
      <c r="P65" s="4"/>
      <c r="Q65" s="4">
        <v>6031338</v>
      </c>
      <c r="R65" s="4">
        <v>2036918</v>
      </c>
      <c r="S65" s="4">
        <v>6031553</v>
      </c>
      <c r="T65" s="4">
        <v>2037250</v>
      </c>
    </row>
    <row r="66" spans="1:20" x14ac:dyDescent="0.25">
      <c r="A66" s="4" t="s">
        <v>582</v>
      </c>
      <c r="B66" s="4" t="s">
        <v>580</v>
      </c>
      <c r="C66" s="4" t="s">
        <v>583</v>
      </c>
      <c r="D66" s="4" t="s">
        <v>193</v>
      </c>
      <c r="E66" s="4" t="s">
        <v>41</v>
      </c>
      <c r="F66" s="4" t="s">
        <v>189</v>
      </c>
      <c r="G66" s="4"/>
      <c r="H66" s="4">
        <v>15</v>
      </c>
      <c r="I66" s="4">
        <v>15</v>
      </c>
      <c r="J66" s="4">
        <v>1.2999999999999999E-2</v>
      </c>
      <c r="K66" s="4">
        <v>0.307</v>
      </c>
      <c r="L66" s="4">
        <v>390.4</v>
      </c>
      <c r="M66" s="4">
        <v>2.2010000000000001</v>
      </c>
      <c r="N66" s="4">
        <v>1.0009999999999999</v>
      </c>
      <c r="O66" s="4"/>
      <c r="P66" s="4"/>
      <c r="Q66" s="4">
        <v>6031343</v>
      </c>
      <c r="R66" s="4">
        <v>2036914</v>
      </c>
      <c r="S66" s="4">
        <v>6031561</v>
      </c>
      <c r="T66" s="4">
        <v>2037240</v>
      </c>
    </row>
    <row r="67" spans="1:20" x14ac:dyDescent="0.25">
      <c r="A67" s="4" t="s">
        <v>584</v>
      </c>
      <c r="B67" s="4" t="s">
        <v>567</v>
      </c>
      <c r="C67" s="4" t="s">
        <v>571</v>
      </c>
      <c r="D67" s="4" t="s">
        <v>193</v>
      </c>
      <c r="E67" s="4" t="s">
        <v>41</v>
      </c>
      <c r="F67" s="4" t="s">
        <v>189</v>
      </c>
      <c r="G67" s="4"/>
      <c r="H67" s="4">
        <v>15</v>
      </c>
      <c r="I67" s="4">
        <v>15</v>
      </c>
      <c r="J67" s="4">
        <v>1.2999999999999999E-2</v>
      </c>
      <c r="K67" s="4">
        <v>0.39200000000000002</v>
      </c>
      <c r="L67" s="4">
        <v>180.4</v>
      </c>
      <c r="M67" s="4">
        <v>4.2089999999999996</v>
      </c>
      <c r="N67" s="4">
        <v>3.5009999999999999</v>
      </c>
      <c r="O67" s="4"/>
      <c r="P67" s="4"/>
      <c r="Q67" s="4">
        <v>6031007</v>
      </c>
      <c r="R67" s="4">
        <v>2036313</v>
      </c>
      <c r="S67" s="4">
        <v>6031094</v>
      </c>
      <c r="T67" s="4">
        <v>2036469</v>
      </c>
    </row>
    <row r="68" spans="1:20" x14ac:dyDescent="0.25">
      <c r="A68" s="4" t="s">
        <v>585</v>
      </c>
      <c r="B68" s="4" t="s">
        <v>467</v>
      </c>
      <c r="C68" s="4" t="s">
        <v>586</v>
      </c>
      <c r="D68" s="4" t="s">
        <v>193</v>
      </c>
      <c r="E68" s="4" t="s">
        <v>41</v>
      </c>
      <c r="F68" s="4" t="s">
        <v>189</v>
      </c>
      <c r="G68" s="4"/>
      <c r="H68" s="4">
        <v>18</v>
      </c>
      <c r="I68" s="4">
        <v>18</v>
      </c>
      <c r="J68" s="4">
        <v>1.2999999999999999E-2</v>
      </c>
      <c r="K68" s="4">
        <v>0.182</v>
      </c>
      <c r="L68" s="4">
        <v>308.39999999999998</v>
      </c>
      <c r="M68" s="4">
        <v>-1.69</v>
      </c>
      <c r="N68" s="4">
        <v>-2.2509999999999999</v>
      </c>
      <c r="O68" s="4"/>
      <c r="P68" s="4"/>
      <c r="Q68" s="4">
        <v>6031553</v>
      </c>
      <c r="R68" s="4">
        <v>2037250</v>
      </c>
      <c r="S68" s="4">
        <v>6031730</v>
      </c>
      <c r="T68" s="4">
        <v>2037501</v>
      </c>
    </row>
    <row r="69" spans="1:20" x14ac:dyDescent="0.25">
      <c r="A69" s="4" t="s">
        <v>587</v>
      </c>
      <c r="B69" s="4" t="s">
        <v>583</v>
      </c>
      <c r="C69" s="4" t="s">
        <v>588</v>
      </c>
      <c r="D69" s="4" t="s">
        <v>193</v>
      </c>
      <c r="E69" s="4" t="s">
        <v>41</v>
      </c>
      <c r="F69" s="4" t="s">
        <v>189</v>
      </c>
      <c r="G69" s="4"/>
      <c r="H69" s="4">
        <v>12</v>
      </c>
      <c r="I69" s="4">
        <v>12</v>
      </c>
      <c r="J69" s="4">
        <v>1.2999999999999999E-2</v>
      </c>
      <c r="K69" s="4">
        <v>0.22</v>
      </c>
      <c r="L69" s="4">
        <v>318.2</v>
      </c>
      <c r="M69" s="4">
        <v>5.2</v>
      </c>
      <c r="N69" s="4">
        <v>4.5010000000000003</v>
      </c>
      <c r="O69" s="4"/>
      <c r="P69" s="4"/>
      <c r="Q69" s="4">
        <v>6031561</v>
      </c>
      <c r="R69" s="4">
        <v>2037240</v>
      </c>
      <c r="S69" s="4">
        <v>6031764</v>
      </c>
      <c r="T69" s="4">
        <v>2036996</v>
      </c>
    </row>
    <row r="70" spans="1:20" x14ac:dyDescent="0.25">
      <c r="A70" s="4" t="s">
        <v>589</v>
      </c>
      <c r="B70" s="4" t="s">
        <v>583</v>
      </c>
      <c r="C70" s="4" t="s">
        <v>590</v>
      </c>
      <c r="D70" s="4" t="s">
        <v>193</v>
      </c>
      <c r="E70" s="4" t="s">
        <v>41</v>
      </c>
      <c r="F70" s="4" t="s">
        <v>189</v>
      </c>
      <c r="G70" s="4"/>
      <c r="H70" s="4">
        <v>15</v>
      </c>
      <c r="I70" s="4">
        <v>15</v>
      </c>
      <c r="J70" s="4">
        <v>1.2999999999999999E-2</v>
      </c>
      <c r="K70" s="4">
        <v>0.24399999999999999</v>
      </c>
      <c r="L70" s="4">
        <v>308.39999999999998</v>
      </c>
      <c r="M70" s="4">
        <v>0.2</v>
      </c>
      <c r="N70" s="4">
        <v>-0.55100000000000005</v>
      </c>
      <c r="O70" s="4"/>
      <c r="P70" s="4"/>
      <c r="Q70" s="4">
        <v>6031561</v>
      </c>
      <c r="R70" s="4">
        <v>2037240</v>
      </c>
      <c r="S70" s="4">
        <v>6031739</v>
      </c>
      <c r="T70" s="4">
        <v>2037492</v>
      </c>
    </row>
    <row r="71" spans="1:20" x14ac:dyDescent="0.25">
      <c r="A71" s="4" t="s">
        <v>591</v>
      </c>
      <c r="B71" s="4" t="s">
        <v>588</v>
      </c>
      <c r="C71" s="4" t="s">
        <v>592</v>
      </c>
      <c r="D71" s="4" t="s">
        <v>193</v>
      </c>
      <c r="E71" s="4" t="s">
        <v>41</v>
      </c>
      <c r="F71" s="4" t="s">
        <v>189</v>
      </c>
      <c r="G71" s="4"/>
      <c r="H71" s="4">
        <v>12</v>
      </c>
      <c r="I71" s="4">
        <v>12</v>
      </c>
      <c r="J71" s="4">
        <v>1.2999999999999999E-2</v>
      </c>
      <c r="K71" s="4">
        <v>0.156</v>
      </c>
      <c r="L71" s="4">
        <v>295.3</v>
      </c>
      <c r="M71" s="4">
        <v>4.5010000000000003</v>
      </c>
      <c r="N71" s="4">
        <v>4.0389999999999997</v>
      </c>
      <c r="O71" s="4"/>
      <c r="P71" s="4"/>
      <c r="Q71" s="4">
        <v>6031764</v>
      </c>
      <c r="R71" s="4">
        <v>2036996</v>
      </c>
      <c r="S71" s="4">
        <v>6031953</v>
      </c>
      <c r="T71" s="4">
        <v>2036769</v>
      </c>
    </row>
    <row r="72" spans="1:20" x14ac:dyDescent="0.25">
      <c r="A72" s="4" t="s">
        <v>593</v>
      </c>
      <c r="B72" s="4" t="s">
        <v>586</v>
      </c>
      <c r="C72" s="4" t="s">
        <v>594</v>
      </c>
      <c r="D72" s="4" t="s">
        <v>193</v>
      </c>
      <c r="E72" s="4" t="s">
        <v>41</v>
      </c>
      <c r="F72" s="4" t="s">
        <v>189</v>
      </c>
      <c r="G72" s="4"/>
      <c r="H72" s="4">
        <v>18</v>
      </c>
      <c r="I72" s="4">
        <v>18</v>
      </c>
      <c r="J72" s="4">
        <v>1.2999999999999999E-2</v>
      </c>
      <c r="K72" s="4">
        <v>0.22600000000000001</v>
      </c>
      <c r="L72" s="4">
        <v>393.7</v>
      </c>
      <c r="M72" s="4">
        <v>-2.2509999999999999</v>
      </c>
      <c r="N72" s="4">
        <v>-3.14</v>
      </c>
      <c r="O72" s="4"/>
      <c r="P72" s="4"/>
      <c r="Q72" s="4">
        <v>6031730</v>
      </c>
      <c r="R72" s="4">
        <v>2037501</v>
      </c>
      <c r="S72" s="4">
        <v>6031967</v>
      </c>
      <c r="T72" s="4">
        <v>2037817</v>
      </c>
    </row>
    <row r="73" spans="1:20" x14ac:dyDescent="0.25">
      <c r="A73" s="4" t="s">
        <v>595</v>
      </c>
      <c r="B73" s="4" t="s">
        <v>590</v>
      </c>
      <c r="C73" s="4" t="s">
        <v>596</v>
      </c>
      <c r="D73" s="4" t="s">
        <v>193</v>
      </c>
      <c r="E73" s="4" t="s">
        <v>41</v>
      </c>
      <c r="F73" s="4" t="s">
        <v>189</v>
      </c>
      <c r="G73" s="4"/>
      <c r="H73" s="4">
        <v>15</v>
      </c>
      <c r="I73" s="4">
        <v>15</v>
      </c>
      <c r="J73" s="4">
        <v>1.2999999999999999E-2</v>
      </c>
      <c r="K73" s="4">
        <v>0.41299999999999998</v>
      </c>
      <c r="L73" s="4">
        <v>397</v>
      </c>
      <c r="M73" s="4">
        <v>-0.55100000000000005</v>
      </c>
      <c r="N73" s="4">
        <v>-2.1920000000000002</v>
      </c>
      <c r="O73" s="4"/>
      <c r="P73" s="4"/>
      <c r="Q73" s="4">
        <v>6031739</v>
      </c>
      <c r="R73" s="4">
        <v>2037492</v>
      </c>
      <c r="S73" s="4">
        <v>6031979</v>
      </c>
      <c r="T73" s="4">
        <v>2037809</v>
      </c>
    </row>
    <row r="74" spans="1:20" x14ac:dyDescent="0.25">
      <c r="A74" s="4" t="s">
        <v>597</v>
      </c>
      <c r="B74" s="4" t="s">
        <v>598</v>
      </c>
      <c r="C74" s="4" t="s">
        <v>599</v>
      </c>
      <c r="D74" s="4" t="s">
        <v>193</v>
      </c>
      <c r="E74" s="4" t="s">
        <v>41</v>
      </c>
      <c r="F74" s="4" t="s">
        <v>189</v>
      </c>
      <c r="G74" s="4"/>
      <c r="H74" s="4">
        <v>18</v>
      </c>
      <c r="I74" s="4">
        <v>18</v>
      </c>
      <c r="J74" s="4">
        <v>1.2999999999999999E-2</v>
      </c>
      <c r="K74" s="4">
        <v>0.18099999999999999</v>
      </c>
      <c r="L74" s="4">
        <v>387.1</v>
      </c>
      <c r="M74" s="4">
        <v>-3.9990000000000001</v>
      </c>
      <c r="N74" s="4">
        <v>-4.7009999999999996</v>
      </c>
      <c r="O74" s="4"/>
      <c r="P74" s="4"/>
      <c r="Q74" s="4">
        <v>6032203</v>
      </c>
      <c r="R74" s="4">
        <v>2038102</v>
      </c>
      <c r="S74" s="4">
        <v>6032461</v>
      </c>
      <c r="T74" s="4">
        <v>2038392</v>
      </c>
    </row>
    <row r="75" spans="1:20" x14ac:dyDescent="0.25">
      <c r="A75" s="4" t="s">
        <v>600</v>
      </c>
      <c r="B75" s="4" t="s">
        <v>601</v>
      </c>
      <c r="C75" s="4" t="s">
        <v>464</v>
      </c>
      <c r="D75" s="4" t="s">
        <v>193</v>
      </c>
      <c r="E75" s="4" t="s">
        <v>41</v>
      </c>
      <c r="F75" s="4" t="s">
        <v>189</v>
      </c>
      <c r="G75" s="4"/>
      <c r="H75" s="4">
        <v>15</v>
      </c>
      <c r="I75" s="4">
        <v>15</v>
      </c>
      <c r="J75" s="4">
        <v>1.2999999999999999E-2</v>
      </c>
      <c r="K75" s="4">
        <v>0.371</v>
      </c>
      <c r="L75" s="4">
        <v>377.3</v>
      </c>
      <c r="M75" s="4">
        <v>-3.5990000000000002</v>
      </c>
      <c r="N75" s="4">
        <v>-5</v>
      </c>
      <c r="O75" s="4"/>
      <c r="P75" s="4"/>
      <c r="Q75" s="4">
        <v>6032220</v>
      </c>
      <c r="R75" s="4">
        <v>2038101</v>
      </c>
      <c r="S75" s="4">
        <v>6032468</v>
      </c>
      <c r="T75" s="4">
        <v>2038384</v>
      </c>
    </row>
    <row r="76" spans="1:20" x14ac:dyDescent="0.25">
      <c r="A76" s="4" t="s">
        <v>602</v>
      </c>
      <c r="B76" s="4" t="s">
        <v>594</v>
      </c>
      <c r="C76" s="4" t="s">
        <v>598</v>
      </c>
      <c r="D76" s="4" t="s">
        <v>193</v>
      </c>
      <c r="E76" s="4" t="s">
        <v>41</v>
      </c>
      <c r="F76" s="4" t="s">
        <v>189</v>
      </c>
      <c r="G76" s="4"/>
      <c r="H76" s="4">
        <v>18</v>
      </c>
      <c r="I76" s="4">
        <v>18</v>
      </c>
      <c r="J76" s="4">
        <v>1.2999999999999999E-2</v>
      </c>
      <c r="K76" s="4">
        <v>0.23200000000000001</v>
      </c>
      <c r="L76" s="4">
        <v>370.7</v>
      </c>
      <c r="M76" s="4">
        <v>-3.14</v>
      </c>
      <c r="N76" s="4">
        <v>-3.9990000000000001</v>
      </c>
      <c r="O76" s="4"/>
      <c r="P76" s="4"/>
      <c r="Q76" s="4">
        <v>6031967</v>
      </c>
      <c r="R76" s="4">
        <v>2037817</v>
      </c>
      <c r="S76" s="4">
        <v>6032203</v>
      </c>
      <c r="T76" s="4">
        <v>2038102</v>
      </c>
    </row>
    <row r="77" spans="1:20" x14ac:dyDescent="0.25">
      <c r="A77" s="4" t="s">
        <v>603</v>
      </c>
      <c r="B77" s="4" t="s">
        <v>596</v>
      </c>
      <c r="C77" s="4" t="s">
        <v>601</v>
      </c>
      <c r="D77" s="4" t="s">
        <v>193</v>
      </c>
      <c r="E77" s="4" t="s">
        <v>41</v>
      </c>
      <c r="F77" s="4" t="s">
        <v>189</v>
      </c>
      <c r="G77" s="4"/>
      <c r="H77" s="4">
        <v>15</v>
      </c>
      <c r="I77" s="4">
        <v>15</v>
      </c>
      <c r="J77" s="4">
        <v>1.2999999999999999E-2</v>
      </c>
      <c r="K77" s="4">
        <v>0.37</v>
      </c>
      <c r="L77" s="4">
        <v>380.6</v>
      </c>
      <c r="M77" s="4">
        <v>-2.1920000000000002</v>
      </c>
      <c r="N77" s="4">
        <v>-3.5990000000000002</v>
      </c>
      <c r="O77" s="4"/>
      <c r="P77" s="4"/>
      <c r="Q77" s="4">
        <v>6031979</v>
      </c>
      <c r="R77" s="4">
        <v>2037809</v>
      </c>
      <c r="S77" s="4">
        <v>6032220</v>
      </c>
      <c r="T77" s="4">
        <v>2038101</v>
      </c>
    </row>
    <row r="78" spans="1:20" x14ac:dyDescent="0.25">
      <c r="A78" s="4" t="s">
        <v>604</v>
      </c>
      <c r="B78" s="4" t="s">
        <v>592</v>
      </c>
      <c r="C78" s="4" t="s">
        <v>605</v>
      </c>
      <c r="D78" s="4" t="s">
        <v>193</v>
      </c>
      <c r="E78" s="4" t="s">
        <v>41</v>
      </c>
      <c r="F78" s="4" t="s">
        <v>189</v>
      </c>
      <c r="G78" s="4"/>
      <c r="H78" s="4">
        <v>12</v>
      </c>
      <c r="I78" s="4">
        <v>12</v>
      </c>
      <c r="J78" s="4">
        <v>1.2999999999999999E-2</v>
      </c>
      <c r="K78" s="4">
        <v>0.13500000000000001</v>
      </c>
      <c r="L78" s="4">
        <v>354.3</v>
      </c>
      <c r="M78" s="4">
        <v>4.0389999999999997</v>
      </c>
      <c r="N78" s="4">
        <v>3.56</v>
      </c>
      <c r="O78" s="4"/>
      <c r="P78" s="4"/>
      <c r="Q78" s="4">
        <v>6031953</v>
      </c>
      <c r="R78" s="4">
        <v>2036769</v>
      </c>
      <c r="S78" s="4">
        <v>6032180</v>
      </c>
      <c r="T78" s="4">
        <v>2036497</v>
      </c>
    </row>
    <row r="79" spans="1:20" x14ac:dyDescent="0.25">
      <c r="A79" s="4" t="s">
        <v>606</v>
      </c>
      <c r="B79" s="4" t="s">
        <v>599</v>
      </c>
      <c r="C79" s="4" t="s">
        <v>607</v>
      </c>
      <c r="D79" s="4" t="s">
        <v>193</v>
      </c>
      <c r="E79" s="4" t="s">
        <v>41</v>
      </c>
      <c r="F79" s="4" t="s">
        <v>189</v>
      </c>
      <c r="G79" s="4"/>
      <c r="H79" s="4">
        <v>18</v>
      </c>
      <c r="I79" s="4">
        <v>18</v>
      </c>
      <c r="J79" s="4">
        <v>1.2999999999999999E-2</v>
      </c>
      <c r="K79" s="4">
        <v>0.16</v>
      </c>
      <c r="L79" s="4">
        <v>187</v>
      </c>
      <c r="M79" s="4">
        <v>-4.7009999999999996</v>
      </c>
      <c r="N79" s="4">
        <v>-5</v>
      </c>
      <c r="O79" s="4"/>
      <c r="P79" s="4"/>
      <c r="Q79" s="4">
        <v>6032461</v>
      </c>
      <c r="R79" s="4">
        <v>2038392</v>
      </c>
      <c r="S79" s="4">
        <v>6032590</v>
      </c>
      <c r="T79" s="4">
        <v>2038527</v>
      </c>
    </row>
    <row r="80" spans="1:20" x14ac:dyDescent="0.25">
      <c r="A80" s="4" t="s">
        <v>608</v>
      </c>
      <c r="B80" s="4" t="s">
        <v>464</v>
      </c>
      <c r="C80" s="4" t="s">
        <v>609</v>
      </c>
      <c r="D80" s="4" t="s">
        <v>193</v>
      </c>
      <c r="E80" s="4" t="s">
        <v>41</v>
      </c>
      <c r="F80" s="4" t="s">
        <v>189</v>
      </c>
      <c r="G80" s="4"/>
      <c r="H80" s="4">
        <v>15</v>
      </c>
      <c r="I80" s="4">
        <v>15</v>
      </c>
      <c r="J80" s="4">
        <v>1.2999999999999999E-2</v>
      </c>
      <c r="K80" s="4">
        <v>0.214</v>
      </c>
      <c r="L80" s="4">
        <v>187</v>
      </c>
      <c r="M80" s="4">
        <v>-5.2</v>
      </c>
      <c r="N80" s="4">
        <v>-5.6</v>
      </c>
      <c r="O80" s="4"/>
      <c r="P80" s="4"/>
      <c r="Q80" s="4">
        <v>6032468</v>
      </c>
      <c r="R80" s="4">
        <v>2038384</v>
      </c>
      <c r="S80" s="4">
        <v>6032596</v>
      </c>
      <c r="T80" s="4">
        <v>2038519</v>
      </c>
    </row>
    <row r="81" spans="1:20" x14ac:dyDescent="0.25">
      <c r="A81" s="4" t="s">
        <v>610</v>
      </c>
      <c r="B81" s="4" t="s">
        <v>529</v>
      </c>
      <c r="C81" s="4" t="s">
        <v>611</v>
      </c>
      <c r="D81" s="4" t="s">
        <v>193</v>
      </c>
      <c r="E81" s="4" t="s">
        <v>41</v>
      </c>
      <c r="F81" s="4" t="s">
        <v>189</v>
      </c>
      <c r="G81" s="4"/>
      <c r="H81" s="4">
        <v>24</v>
      </c>
      <c r="I81" s="4">
        <v>24</v>
      </c>
      <c r="J81" s="4">
        <v>1.2999999999999999E-2</v>
      </c>
      <c r="K81" s="4">
        <v>-6.0000000000000001E-3</v>
      </c>
      <c r="L81" s="4">
        <v>328.1</v>
      </c>
      <c r="M81" s="4">
        <v>-8.4809999999999999</v>
      </c>
      <c r="N81" s="4">
        <v>-8.4610000000000003</v>
      </c>
      <c r="O81" s="4"/>
      <c r="P81" s="4"/>
      <c r="Q81" s="4">
        <v>6033137</v>
      </c>
      <c r="R81" s="4">
        <v>2038996</v>
      </c>
      <c r="S81" s="4">
        <v>6033334</v>
      </c>
      <c r="T81" s="4">
        <v>2038733</v>
      </c>
    </row>
    <row r="82" spans="1:20" x14ac:dyDescent="0.25">
      <c r="A82" s="4" t="s">
        <v>612</v>
      </c>
      <c r="B82" s="4" t="s">
        <v>613</v>
      </c>
      <c r="C82" s="4" t="s">
        <v>523</v>
      </c>
      <c r="D82" s="4" t="s">
        <v>193</v>
      </c>
      <c r="E82" s="4" t="s">
        <v>41</v>
      </c>
      <c r="F82" s="4" t="s">
        <v>189</v>
      </c>
      <c r="G82" s="4"/>
      <c r="H82" s="4">
        <v>18</v>
      </c>
      <c r="I82" s="4">
        <v>18</v>
      </c>
      <c r="J82" s="4">
        <v>1.2999999999999999E-2</v>
      </c>
      <c r="K82" s="4">
        <v>0.51800000000000002</v>
      </c>
      <c r="L82" s="4">
        <v>19.7</v>
      </c>
      <c r="M82" s="4">
        <v>-5.899</v>
      </c>
      <c r="N82" s="4">
        <v>-6.0010000000000003</v>
      </c>
      <c r="O82" s="4"/>
      <c r="P82" s="4"/>
      <c r="Q82" s="4">
        <v>6032864</v>
      </c>
      <c r="R82" s="4">
        <v>2038783</v>
      </c>
      <c r="S82" s="4">
        <v>6032866</v>
      </c>
      <c r="T82" s="4">
        <v>2038802</v>
      </c>
    </row>
    <row r="83" spans="1:20" x14ac:dyDescent="0.25">
      <c r="A83" s="4" t="s">
        <v>614</v>
      </c>
      <c r="B83" s="4" t="s">
        <v>615</v>
      </c>
      <c r="C83" s="4" t="s">
        <v>616</v>
      </c>
      <c r="D83" s="4" t="s">
        <v>193</v>
      </c>
      <c r="E83" s="4" t="s">
        <v>41</v>
      </c>
      <c r="F83" s="4" t="s">
        <v>189</v>
      </c>
      <c r="G83" s="4"/>
      <c r="H83" s="4">
        <v>27</v>
      </c>
      <c r="I83" s="4">
        <v>27</v>
      </c>
      <c r="J83" s="4">
        <v>1.2999999999999999E-2</v>
      </c>
      <c r="K83" s="4">
        <v>0.108</v>
      </c>
      <c r="L83" s="4">
        <v>252.6</v>
      </c>
      <c r="M83" s="4">
        <v>-9.4290000000000003</v>
      </c>
      <c r="N83" s="4">
        <v>-9.7010000000000005</v>
      </c>
      <c r="O83" s="4"/>
      <c r="P83" s="4"/>
      <c r="Q83" s="4">
        <v>6033702</v>
      </c>
      <c r="R83" s="4">
        <v>2038293</v>
      </c>
      <c r="S83" s="4">
        <v>6033861</v>
      </c>
      <c r="T83" s="4">
        <v>2038097</v>
      </c>
    </row>
    <row r="84" spans="1:20" x14ac:dyDescent="0.25">
      <c r="A84" s="4" t="s">
        <v>617</v>
      </c>
      <c r="B84" s="4" t="s">
        <v>466</v>
      </c>
      <c r="C84" s="4" t="s">
        <v>615</v>
      </c>
      <c r="D84" s="4" t="s">
        <v>193</v>
      </c>
      <c r="E84" s="4" t="s">
        <v>41</v>
      </c>
      <c r="F84" s="4" t="s">
        <v>189</v>
      </c>
      <c r="G84" s="4"/>
      <c r="H84" s="4">
        <v>27</v>
      </c>
      <c r="I84" s="4">
        <v>27</v>
      </c>
      <c r="J84" s="4">
        <v>1.2999999999999999E-2</v>
      </c>
      <c r="K84" s="4">
        <v>0.38100000000000001</v>
      </c>
      <c r="L84" s="4">
        <v>259.2</v>
      </c>
      <c r="M84" s="4">
        <v>-8.4420000000000002</v>
      </c>
      <c r="N84" s="4">
        <v>-9.4290000000000003</v>
      </c>
      <c r="O84" s="4"/>
      <c r="P84" s="4"/>
      <c r="Q84" s="4">
        <v>6033535</v>
      </c>
      <c r="R84" s="4">
        <v>2038491</v>
      </c>
      <c r="S84" s="4">
        <v>6033702</v>
      </c>
      <c r="T84" s="4">
        <v>2038293</v>
      </c>
    </row>
    <row r="85" spans="1:20" x14ac:dyDescent="0.25">
      <c r="A85" s="4" t="s">
        <v>618</v>
      </c>
      <c r="B85" s="4" t="s">
        <v>611</v>
      </c>
      <c r="C85" s="4" t="s">
        <v>466</v>
      </c>
      <c r="D85" s="4" t="s">
        <v>193</v>
      </c>
      <c r="E85" s="4" t="s">
        <v>41</v>
      </c>
      <c r="F85" s="4" t="s">
        <v>189</v>
      </c>
      <c r="G85" s="4"/>
      <c r="H85" s="4">
        <v>24</v>
      </c>
      <c r="I85" s="4">
        <v>24</v>
      </c>
      <c r="J85" s="4">
        <v>1.2999999999999999E-2</v>
      </c>
      <c r="K85" s="4">
        <v>-6.0000000000000001E-3</v>
      </c>
      <c r="L85" s="4">
        <v>315</v>
      </c>
      <c r="M85" s="4">
        <v>-8.4610000000000003</v>
      </c>
      <c r="N85" s="4">
        <v>-8.4420000000000002</v>
      </c>
      <c r="O85" s="4"/>
      <c r="P85" s="4"/>
      <c r="Q85" s="4">
        <v>6033334</v>
      </c>
      <c r="R85" s="4">
        <v>2038733</v>
      </c>
      <c r="S85" s="4">
        <v>6033535</v>
      </c>
      <c r="T85" s="4">
        <v>2038491</v>
      </c>
    </row>
    <row r="86" spans="1:20" x14ac:dyDescent="0.25">
      <c r="A86" s="4" t="s">
        <v>619</v>
      </c>
      <c r="B86" s="4" t="s">
        <v>620</v>
      </c>
      <c r="C86" s="4" t="s">
        <v>529</v>
      </c>
      <c r="D86" s="4" t="s">
        <v>193</v>
      </c>
      <c r="E86" s="4" t="s">
        <v>41</v>
      </c>
      <c r="F86" s="4" t="s">
        <v>189</v>
      </c>
      <c r="G86" s="4"/>
      <c r="H86" s="4">
        <v>15</v>
      </c>
      <c r="I86" s="4">
        <v>15</v>
      </c>
      <c r="J86" s="4">
        <v>1.2999999999999999E-2</v>
      </c>
      <c r="K86" s="4">
        <v>0.61</v>
      </c>
      <c r="L86" s="4">
        <v>341.2</v>
      </c>
      <c r="M86" s="4">
        <v>-6.4009999999999998</v>
      </c>
      <c r="N86" s="4">
        <v>-8.4809999999999999</v>
      </c>
      <c r="O86" s="4"/>
      <c r="P86" s="4"/>
      <c r="Q86" s="4">
        <v>6032875</v>
      </c>
      <c r="R86" s="4">
        <v>2038778</v>
      </c>
      <c r="S86" s="4">
        <v>6033137</v>
      </c>
      <c r="T86" s="4">
        <v>2038996</v>
      </c>
    </row>
    <row r="87" spans="1:20" x14ac:dyDescent="0.25">
      <c r="A87" s="4" t="s">
        <v>621</v>
      </c>
      <c r="B87" s="4" t="s">
        <v>622</v>
      </c>
      <c r="C87" s="4" t="s">
        <v>613</v>
      </c>
      <c r="D87" s="4" t="s">
        <v>193</v>
      </c>
      <c r="E87" s="4" t="s">
        <v>41</v>
      </c>
      <c r="F87" s="4" t="s">
        <v>189</v>
      </c>
      <c r="G87" s="4"/>
      <c r="H87" s="4">
        <v>18</v>
      </c>
      <c r="I87" s="4">
        <v>18</v>
      </c>
      <c r="J87" s="4">
        <v>1.2999999999999999E-2</v>
      </c>
      <c r="K87" s="4">
        <v>0.22700000000000001</v>
      </c>
      <c r="L87" s="4">
        <v>219.8</v>
      </c>
      <c r="M87" s="4">
        <v>-5.4</v>
      </c>
      <c r="N87" s="4">
        <v>-5.899</v>
      </c>
      <c r="O87" s="4"/>
      <c r="P87" s="4"/>
      <c r="Q87" s="4">
        <v>6032699</v>
      </c>
      <c r="R87" s="4">
        <v>2038636</v>
      </c>
      <c r="S87" s="4">
        <v>6032864</v>
      </c>
      <c r="T87" s="4">
        <v>2038783</v>
      </c>
    </row>
    <row r="88" spans="1:20" x14ac:dyDescent="0.25">
      <c r="A88" s="4" t="s">
        <v>623</v>
      </c>
      <c r="B88" s="4" t="s">
        <v>607</v>
      </c>
      <c r="C88" s="4" t="s">
        <v>622</v>
      </c>
      <c r="D88" s="4" t="s">
        <v>193</v>
      </c>
      <c r="E88" s="4" t="s">
        <v>41</v>
      </c>
      <c r="F88" s="4" t="s">
        <v>189</v>
      </c>
      <c r="G88" s="4"/>
      <c r="H88" s="4">
        <v>18</v>
      </c>
      <c r="I88" s="4">
        <v>18</v>
      </c>
      <c r="J88" s="4">
        <v>1.2999999999999999E-2</v>
      </c>
      <c r="K88" s="4">
        <v>0.25900000000000001</v>
      </c>
      <c r="L88" s="4">
        <v>154.19999999999999</v>
      </c>
      <c r="M88" s="4">
        <v>-5</v>
      </c>
      <c r="N88" s="4">
        <v>-5.4</v>
      </c>
      <c r="O88" s="4"/>
      <c r="P88" s="4"/>
      <c r="Q88" s="4">
        <v>6032590</v>
      </c>
      <c r="R88" s="4">
        <v>2038527</v>
      </c>
      <c r="S88" s="4">
        <v>6032699</v>
      </c>
      <c r="T88" s="4">
        <v>2038636</v>
      </c>
    </row>
    <row r="89" spans="1:20" x14ac:dyDescent="0.25">
      <c r="A89" s="4" t="s">
        <v>624</v>
      </c>
      <c r="B89" s="4" t="s">
        <v>609</v>
      </c>
      <c r="C89" s="4" t="s">
        <v>620</v>
      </c>
      <c r="D89" s="4" t="s">
        <v>193</v>
      </c>
      <c r="E89" s="4" t="s">
        <v>41</v>
      </c>
      <c r="F89" s="4" t="s">
        <v>189</v>
      </c>
      <c r="G89" s="4"/>
      <c r="H89" s="4">
        <v>15</v>
      </c>
      <c r="I89" s="4">
        <v>15</v>
      </c>
      <c r="J89" s="4">
        <v>1.2999999999999999E-2</v>
      </c>
      <c r="K89" s="4">
        <v>0.21</v>
      </c>
      <c r="L89" s="4">
        <v>380.6</v>
      </c>
      <c r="M89" s="4">
        <v>-5.6</v>
      </c>
      <c r="N89" s="4">
        <v>-6.4009999999999998</v>
      </c>
      <c r="O89" s="4"/>
      <c r="P89" s="4"/>
      <c r="Q89" s="4">
        <v>6032596</v>
      </c>
      <c r="R89" s="4">
        <v>2038519</v>
      </c>
      <c r="S89" s="4">
        <v>6032875</v>
      </c>
      <c r="T89" s="4">
        <v>2038778</v>
      </c>
    </row>
    <row r="90" spans="1:20" x14ac:dyDescent="0.25">
      <c r="A90" s="4" t="s">
        <v>625</v>
      </c>
      <c r="B90" s="4" t="s">
        <v>357</v>
      </c>
      <c r="C90" s="4" t="s">
        <v>626</v>
      </c>
      <c r="D90" s="4" t="s">
        <v>193</v>
      </c>
      <c r="E90" s="4" t="s">
        <v>41</v>
      </c>
      <c r="F90" s="4" t="s">
        <v>189</v>
      </c>
      <c r="G90" s="4"/>
      <c r="H90" s="4">
        <v>10</v>
      </c>
      <c r="I90" s="4">
        <v>10</v>
      </c>
      <c r="J90" s="4">
        <v>1.2999999999999999E-2</v>
      </c>
      <c r="K90" s="4">
        <v>0.79500000000000004</v>
      </c>
      <c r="L90" s="4">
        <v>439.6</v>
      </c>
      <c r="M90" s="4">
        <v>10.898999999999999</v>
      </c>
      <c r="N90" s="4">
        <v>7.4020000000000001</v>
      </c>
      <c r="O90" s="4"/>
      <c r="P90" s="4"/>
      <c r="Q90" s="4">
        <v>6031433</v>
      </c>
      <c r="R90" s="4">
        <v>2035074</v>
      </c>
      <c r="S90" s="4">
        <v>6031772</v>
      </c>
      <c r="T90" s="4">
        <v>2035356</v>
      </c>
    </row>
    <row r="91" spans="1:20" x14ac:dyDescent="0.25">
      <c r="A91" s="4" t="s">
        <v>627</v>
      </c>
      <c r="B91" s="4" t="s">
        <v>626</v>
      </c>
      <c r="C91" s="4" t="s">
        <v>628</v>
      </c>
      <c r="D91" s="4" t="s">
        <v>193</v>
      </c>
      <c r="E91" s="4" t="s">
        <v>41</v>
      </c>
      <c r="F91" s="4" t="s">
        <v>189</v>
      </c>
      <c r="G91" s="4"/>
      <c r="H91" s="4">
        <v>10</v>
      </c>
      <c r="I91" s="4">
        <v>10</v>
      </c>
      <c r="J91" s="4">
        <v>1.2999999999999999E-2</v>
      </c>
      <c r="K91" s="4">
        <v>0.82399999999999995</v>
      </c>
      <c r="L91" s="4">
        <v>419.9</v>
      </c>
      <c r="M91" s="4">
        <v>7.4020000000000001</v>
      </c>
      <c r="N91" s="4">
        <v>3.94</v>
      </c>
      <c r="O91" s="4"/>
      <c r="P91" s="4"/>
      <c r="Q91" s="4">
        <v>6031772</v>
      </c>
      <c r="R91" s="4">
        <v>2035356</v>
      </c>
      <c r="S91" s="4">
        <v>6032094</v>
      </c>
      <c r="T91" s="4">
        <v>2035626</v>
      </c>
    </row>
    <row r="92" spans="1:20" x14ac:dyDescent="0.25">
      <c r="A92" s="4" t="s">
        <v>629</v>
      </c>
      <c r="B92" s="4" t="s">
        <v>358</v>
      </c>
      <c r="C92" s="4" t="s">
        <v>630</v>
      </c>
      <c r="D92" s="4" t="s">
        <v>193</v>
      </c>
      <c r="E92" s="4" t="s">
        <v>41</v>
      </c>
      <c r="F92" s="4" t="s">
        <v>189</v>
      </c>
      <c r="G92" s="4"/>
      <c r="H92" s="4">
        <v>8</v>
      </c>
      <c r="I92" s="4">
        <v>8</v>
      </c>
      <c r="J92" s="4">
        <v>1.2999999999999999E-2</v>
      </c>
      <c r="K92" s="4">
        <v>0.51600000000000001</v>
      </c>
      <c r="L92" s="4">
        <v>80.099999999999994</v>
      </c>
      <c r="M92" s="4">
        <v>8.5</v>
      </c>
      <c r="N92" s="4">
        <v>8.0869999999999997</v>
      </c>
      <c r="O92" s="4"/>
      <c r="P92" s="4"/>
      <c r="Q92" s="4">
        <v>6032095</v>
      </c>
      <c r="R92" s="4">
        <v>2035613</v>
      </c>
      <c r="S92" s="4">
        <v>6032156.5</v>
      </c>
      <c r="T92" s="4">
        <v>2035664.3</v>
      </c>
    </row>
    <row r="93" spans="1:20" x14ac:dyDescent="0.25">
      <c r="A93" s="4" t="s">
        <v>631</v>
      </c>
      <c r="B93" s="4" t="s">
        <v>358</v>
      </c>
      <c r="C93" s="4" t="s">
        <v>628</v>
      </c>
      <c r="D93" s="4" t="s">
        <v>193</v>
      </c>
      <c r="E93" s="4" t="s">
        <v>41</v>
      </c>
      <c r="F93" s="4" t="s">
        <v>189</v>
      </c>
      <c r="G93" s="4"/>
      <c r="H93" s="4">
        <v>8</v>
      </c>
      <c r="I93" s="4">
        <v>8</v>
      </c>
      <c r="J93" s="4">
        <v>1.2999999999999999E-2</v>
      </c>
      <c r="K93" s="4">
        <v>6.3250000000000002</v>
      </c>
      <c r="L93" s="4">
        <v>13.1</v>
      </c>
      <c r="M93" s="4">
        <v>8.1199999999999992</v>
      </c>
      <c r="N93" s="4">
        <v>7.29</v>
      </c>
      <c r="O93" s="4"/>
      <c r="P93" s="4"/>
      <c r="Q93" s="4">
        <v>6032095</v>
      </c>
      <c r="R93" s="4">
        <v>2035613</v>
      </c>
      <c r="S93" s="4">
        <v>6032094</v>
      </c>
      <c r="T93" s="4">
        <v>2035626</v>
      </c>
    </row>
    <row r="94" spans="1:20" x14ac:dyDescent="0.25">
      <c r="A94" s="4" t="s">
        <v>632</v>
      </c>
      <c r="B94" s="4" t="s">
        <v>358</v>
      </c>
      <c r="C94" s="4" t="s">
        <v>633</v>
      </c>
      <c r="D94" s="4" t="s">
        <v>193</v>
      </c>
      <c r="E94" s="4" t="s">
        <v>41</v>
      </c>
      <c r="F94" s="4" t="s">
        <v>189</v>
      </c>
      <c r="G94" s="4"/>
      <c r="H94" s="4">
        <v>12</v>
      </c>
      <c r="I94" s="4">
        <v>12</v>
      </c>
      <c r="J94" s="4">
        <v>1.2999999999999999E-2</v>
      </c>
      <c r="K94" s="4">
        <v>3.6850000000000001</v>
      </c>
      <c r="L94" s="4">
        <v>78.7</v>
      </c>
      <c r="M94" s="4">
        <v>8.5</v>
      </c>
      <c r="N94" s="4">
        <v>5.6</v>
      </c>
      <c r="O94" s="4"/>
      <c r="P94" s="4"/>
      <c r="Q94" s="4">
        <v>6032095</v>
      </c>
      <c r="R94" s="4">
        <v>2035613</v>
      </c>
      <c r="S94" s="4">
        <v>6032163</v>
      </c>
      <c r="T94" s="4">
        <v>2035656</v>
      </c>
    </row>
    <row r="95" spans="1:20" x14ac:dyDescent="0.25">
      <c r="A95" s="4" t="s">
        <v>634</v>
      </c>
      <c r="B95" s="4" t="s">
        <v>628</v>
      </c>
      <c r="C95" s="4" t="s">
        <v>635</v>
      </c>
      <c r="D95" s="4" t="s">
        <v>193</v>
      </c>
      <c r="E95" s="4" t="s">
        <v>41</v>
      </c>
      <c r="F95" s="4" t="s">
        <v>189</v>
      </c>
      <c r="G95" s="4"/>
      <c r="H95" s="4">
        <v>12</v>
      </c>
      <c r="I95" s="4">
        <v>12</v>
      </c>
      <c r="J95" s="4">
        <v>1.2999999999999999E-2</v>
      </c>
      <c r="K95" s="4">
        <v>0.27100000000000002</v>
      </c>
      <c r="L95" s="4">
        <v>236.2</v>
      </c>
      <c r="M95" s="4">
        <v>3.94</v>
      </c>
      <c r="N95" s="4">
        <v>3.3010000000000002</v>
      </c>
      <c r="O95" s="4"/>
      <c r="P95" s="4"/>
      <c r="Q95" s="4">
        <v>6032094</v>
      </c>
      <c r="R95" s="4">
        <v>2035626</v>
      </c>
      <c r="S95" s="4">
        <v>6032274</v>
      </c>
      <c r="T95" s="4">
        <v>2035777</v>
      </c>
    </row>
    <row r="96" spans="1:20" x14ac:dyDescent="0.25">
      <c r="A96" s="4" t="s">
        <v>636</v>
      </c>
      <c r="B96" s="4" t="s">
        <v>630</v>
      </c>
      <c r="C96" s="4" t="s">
        <v>637</v>
      </c>
      <c r="D96" s="4" t="s">
        <v>193</v>
      </c>
      <c r="E96" s="4" t="s">
        <v>41</v>
      </c>
      <c r="F96" s="4" t="s">
        <v>189</v>
      </c>
      <c r="G96" s="4"/>
      <c r="H96" s="4">
        <v>8</v>
      </c>
      <c r="I96" s="4">
        <v>8</v>
      </c>
      <c r="J96" s="4">
        <v>1.2999999999999999E-2</v>
      </c>
      <c r="K96" s="4">
        <v>0.51600000000000001</v>
      </c>
      <c r="L96" s="4">
        <v>177.3</v>
      </c>
      <c r="M96" s="4">
        <v>8.0869999999999997</v>
      </c>
      <c r="N96" s="4">
        <v>7.1719999999999997</v>
      </c>
      <c r="O96" s="4"/>
      <c r="P96" s="4"/>
      <c r="Q96" s="4">
        <v>6032156.5</v>
      </c>
      <c r="R96" s="4">
        <v>2035664.3</v>
      </c>
      <c r="S96" s="4">
        <v>6032292.7000000002</v>
      </c>
      <c r="T96" s="4">
        <v>2035777.8</v>
      </c>
    </row>
    <row r="97" spans="1:20" x14ac:dyDescent="0.25">
      <c r="A97" s="4" t="s">
        <v>638</v>
      </c>
      <c r="B97" s="4" t="s">
        <v>633</v>
      </c>
      <c r="C97" s="4" t="s">
        <v>639</v>
      </c>
      <c r="D97" s="4" t="s">
        <v>193</v>
      </c>
      <c r="E97" s="4" t="s">
        <v>41</v>
      </c>
      <c r="F97" s="4" t="s">
        <v>189</v>
      </c>
      <c r="G97" s="4"/>
      <c r="H97" s="4">
        <v>12</v>
      </c>
      <c r="I97" s="4">
        <v>12</v>
      </c>
      <c r="J97" s="4">
        <v>1.2999999999999999E-2</v>
      </c>
      <c r="K97" s="4">
        <v>0.56399999999999995</v>
      </c>
      <c r="L97" s="4">
        <v>265.7</v>
      </c>
      <c r="M97" s="4">
        <v>5.6</v>
      </c>
      <c r="N97" s="4">
        <v>4.101</v>
      </c>
      <c r="O97" s="4"/>
      <c r="P97" s="4"/>
      <c r="Q97" s="4">
        <v>6032163</v>
      </c>
      <c r="R97" s="4">
        <v>2035656</v>
      </c>
      <c r="S97" s="4">
        <v>6032367</v>
      </c>
      <c r="T97" s="4">
        <v>2035826</v>
      </c>
    </row>
    <row r="98" spans="1:20" x14ac:dyDescent="0.25">
      <c r="A98" s="4" t="s">
        <v>640</v>
      </c>
      <c r="B98" s="4" t="s">
        <v>637</v>
      </c>
      <c r="C98" s="4" t="s">
        <v>641</v>
      </c>
      <c r="D98" s="4" t="s">
        <v>193</v>
      </c>
      <c r="E98" s="4" t="s">
        <v>41</v>
      </c>
      <c r="F98" s="4" t="s">
        <v>189</v>
      </c>
      <c r="G98" s="4"/>
      <c r="H98" s="4">
        <v>8</v>
      </c>
      <c r="I98" s="4">
        <v>8</v>
      </c>
      <c r="J98" s="4">
        <v>1.2999999999999999E-2</v>
      </c>
      <c r="K98" s="4">
        <v>0.51600000000000001</v>
      </c>
      <c r="L98" s="4">
        <v>88.1</v>
      </c>
      <c r="M98" s="4">
        <v>7.1719999999999997</v>
      </c>
      <c r="N98" s="4">
        <v>6.7169999999999996</v>
      </c>
      <c r="O98" s="4"/>
      <c r="P98" s="4"/>
      <c r="Q98" s="4">
        <v>6032292.7000000002</v>
      </c>
      <c r="R98" s="4">
        <v>2035777.8</v>
      </c>
      <c r="S98" s="4">
        <v>6032360.4000000004</v>
      </c>
      <c r="T98" s="4">
        <v>2035834.2</v>
      </c>
    </row>
    <row r="99" spans="1:20" x14ac:dyDescent="0.25">
      <c r="A99" s="4" t="s">
        <v>642</v>
      </c>
      <c r="B99" s="4" t="s">
        <v>641</v>
      </c>
      <c r="C99" s="4" t="s">
        <v>643</v>
      </c>
      <c r="D99" s="4" t="s">
        <v>193</v>
      </c>
      <c r="E99" s="4" t="s">
        <v>41</v>
      </c>
      <c r="F99" s="4" t="s">
        <v>189</v>
      </c>
      <c r="G99" s="4"/>
      <c r="H99" s="4">
        <v>8</v>
      </c>
      <c r="I99" s="4">
        <v>8</v>
      </c>
      <c r="J99" s="4">
        <v>1.2999999999999999E-2</v>
      </c>
      <c r="K99" s="4">
        <v>0.51600000000000001</v>
      </c>
      <c r="L99" s="4">
        <v>286.89999999999998</v>
      </c>
      <c r="M99" s="4">
        <v>6.7169999999999996</v>
      </c>
      <c r="N99" s="4">
        <v>5.2359999999999998</v>
      </c>
      <c r="O99" s="4"/>
      <c r="P99" s="4"/>
      <c r="Q99" s="4">
        <v>6032360.4000000004</v>
      </c>
      <c r="R99" s="4">
        <v>2035834.2</v>
      </c>
      <c r="S99" s="4">
        <v>6032580.7999999998</v>
      </c>
      <c r="T99" s="4">
        <v>2036017.9</v>
      </c>
    </row>
    <row r="100" spans="1:20" x14ac:dyDescent="0.25">
      <c r="A100" s="4" t="s">
        <v>644</v>
      </c>
      <c r="B100" s="4" t="s">
        <v>639</v>
      </c>
      <c r="C100" s="4" t="s">
        <v>645</v>
      </c>
      <c r="D100" s="4" t="s">
        <v>193</v>
      </c>
      <c r="E100" s="4" t="s">
        <v>41</v>
      </c>
      <c r="F100" s="4" t="s">
        <v>189</v>
      </c>
      <c r="G100" s="4"/>
      <c r="H100" s="4">
        <v>12</v>
      </c>
      <c r="I100" s="4">
        <v>12</v>
      </c>
      <c r="J100" s="4">
        <v>1.2999999999999999E-2</v>
      </c>
      <c r="K100" s="4">
        <v>0.56100000000000005</v>
      </c>
      <c r="L100" s="4">
        <v>285.39999999999998</v>
      </c>
      <c r="M100" s="4">
        <v>4.101</v>
      </c>
      <c r="N100" s="4">
        <v>2.5</v>
      </c>
      <c r="O100" s="4"/>
      <c r="P100" s="4"/>
      <c r="Q100" s="4">
        <v>6032367</v>
      </c>
      <c r="R100" s="4">
        <v>2035826</v>
      </c>
      <c r="S100" s="4">
        <v>6032587</v>
      </c>
      <c r="T100" s="4">
        <v>2036009</v>
      </c>
    </row>
    <row r="101" spans="1:20" x14ac:dyDescent="0.25">
      <c r="A101" s="4" t="s">
        <v>646</v>
      </c>
      <c r="B101" s="4" t="s">
        <v>635</v>
      </c>
      <c r="C101" s="4" t="s">
        <v>647</v>
      </c>
      <c r="D101" s="4" t="s">
        <v>193</v>
      </c>
      <c r="E101" s="4" t="s">
        <v>41</v>
      </c>
      <c r="F101" s="4" t="s">
        <v>189</v>
      </c>
      <c r="G101" s="4"/>
      <c r="H101" s="4">
        <v>12</v>
      </c>
      <c r="I101" s="4">
        <v>12</v>
      </c>
      <c r="J101" s="4">
        <v>1.2999999999999999E-2</v>
      </c>
      <c r="K101" s="4">
        <v>0.28199999999999997</v>
      </c>
      <c r="L101" s="4">
        <v>390.4</v>
      </c>
      <c r="M101" s="4">
        <v>3.3010000000000002</v>
      </c>
      <c r="N101" s="4">
        <v>2.2010000000000001</v>
      </c>
      <c r="O101" s="4"/>
      <c r="P101" s="4"/>
      <c r="Q101" s="4">
        <v>6032274</v>
      </c>
      <c r="R101" s="4">
        <v>2035777</v>
      </c>
      <c r="S101" s="4">
        <v>6032572</v>
      </c>
      <c r="T101" s="4">
        <v>2036027</v>
      </c>
    </row>
    <row r="102" spans="1:20" x14ac:dyDescent="0.25">
      <c r="A102" s="4" t="s">
        <v>648</v>
      </c>
      <c r="B102" s="4" t="s">
        <v>605</v>
      </c>
      <c r="C102" s="4" t="s">
        <v>649</v>
      </c>
      <c r="D102" s="4" t="s">
        <v>193</v>
      </c>
      <c r="E102" s="4" t="s">
        <v>41</v>
      </c>
      <c r="F102" s="4" t="s">
        <v>189</v>
      </c>
      <c r="G102" s="4"/>
      <c r="H102" s="4">
        <v>12</v>
      </c>
      <c r="I102" s="4">
        <v>12</v>
      </c>
      <c r="J102" s="4">
        <v>1.2999999999999999E-2</v>
      </c>
      <c r="K102" s="4">
        <v>0.188</v>
      </c>
      <c r="L102" s="4">
        <v>298.60000000000002</v>
      </c>
      <c r="M102" s="4">
        <v>3.56</v>
      </c>
      <c r="N102" s="4">
        <v>2.9990000000000001</v>
      </c>
      <c r="O102" s="4"/>
      <c r="P102" s="4"/>
      <c r="Q102" s="4">
        <v>6032180</v>
      </c>
      <c r="R102" s="4">
        <v>2036497</v>
      </c>
      <c r="S102" s="4">
        <v>6032409</v>
      </c>
      <c r="T102" s="4">
        <v>2036687</v>
      </c>
    </row>
    <row r="103" spans="1:20" x14ac:dyDescent="0.25">
      <c r="A103" s="4" t="s">
        <v>650</v>
      </c>
      <c r="B103" s="4" t="s">
        <v>647</v>
      </c>
      <c r="C103" s="4" t="s">
        <v>651</v>
      </c>
      <c r="D103" s="4" t="s">
        <v>193</v>
      </c>
      <c r="E103" s="4" t="s">
        <v>41</v>
      </c>
      <c r="F103" s="4" t="s">
        <v>189</v>
      </c>
      <c r="G103" s="4"/>
      <c r="H103" s="4">
        <v>12</v>
      </c>
      <c r="I103" s="4">
        <v>12</v>
      </c>
      <c r="J103" s="4">
        <v>1.2999999999999999E-2</v>
      </c>
      <c r="K103" s="4">
        <v>0.30499999999999999</v>
      </c>
      <c r="L103" s="4">
        <v>295.3</v>
      </c>
      <c r="M103" s="4">
        <v>2.2010000000000001</v>
      </c>
      <c r="N103" s="4">
        <v>1.2989999999999999</v>
      </c>
      <c r="O103" s="4"/>
      <c r="P103" s="4"/>
      <c r="Q103" s="4">
        <v>6032572</v>
      </c>
      <c r="R103" s="4">
        <v>2036027</v>
      </c>
      <c r="S103" s="4">
        <v>6032800</v>
      </c>
      <c r="T103" s="4">
        <v>2036217</v>
      </c>
    </row>
    <row r="104" spans="1:20" x14ac:dyDescent="0.25">
      <c r="A104" s="4" t="s">
        <v>652</v>
      </c>
      <c r="B104" s="4" t="s">
        <v>643</v>
      </c>
      <c r="C104" s="4" t="s">
        <v>653</v>
      </c>
      <c r="D104" s="4" t="s">
        <v>193</v>
      </c>
      <c r="E104" s="4" t="s">
        <v>41</v>
      </c>
      <c r="F104" s="4" t="s">
        <v>189</v>
      </c>
      <c r="G104" s="4"/>
      <c r="H104" s="4">
        <v>8</v>
      </c>
      <c r="I104" s="4">
        <v>8</v>
      </c>
      <c r="J104" s="4">
        <v>1.2999999999999999E-2</v>
      </c>
      <c r="K104" s="4">
        <v>0.51600000000000001</v>
      </c>
      <c r="L104" s="4">
        <v>296.10000000000002</v>
      </c>
      <c r="M104" s="4">
        <v>5.2359999999999998</v>
      </c>
      <c r="N104" s="4">
        <v>3.7069999999999999</v>
      </c>
      <c r="O104" s="4"/>
      <c r="P104" s="4"/>
      <c r="Q104" s="4">
        <v>6032580.7999999998</v>
      </c>
      <c r="R104" s="4">
        <v>2036017.9</v>
      </c>
      <c r="S104" s="4">
        <v>6032808.2999999998</v>
      </c>
      <c r="T104" s="4">
        <v>2036207.5</v>
      </c>
    </row>
    <row r="105" spans="1:20" x14ac:dyDescent="0.25">
      <c r="A105" s="4" t="s">
        <v>654</v>
      </c>
      <c r="B105" s="4" t="s">
        <v>645</v>
      </c>
      <c r="C105" s="4" t="s">
        <v>353</v>
      </c>
      <c r="D105" s="4" t="s">
        <v>193</v>
      </c>
      <c r="E105" s="4" t="s">
        <v>41</v>
      </c>
      <c r="F105" s="4" t="s">
        <v>189</v>
      </c>
      <c r="G105" s="4"/>
      <c r="H105" s="4">
        <v>12</v>
      </c>
      <c r="I105" s="4">
        <v>12</v>
      </c>
      <c r="J105" s="4">
        <v>1.2999999999999999E-2</v>
      </c>
      <c r="K105" s="4">
        <v>0.47399999999999998</v>
      </c>
      <c r="L105" s="4">
        <v>295.3</v>
      </c>
      <c r="M105" s="4">
        <v>2.5</v>
      </c>
      <c r="N105" s="4">
        <v>1.099</v>
      </c>
      <c r="O105" s="4"/>
      <c r="P105" s="4"/>
      <c r="Q105" s="4">
        <v>6032587</v>
      </c>
      <c r="R105" s="4">
        <v>2036009</v>
      </c>
      <c r="S105" s="4">
        <v>6032813</v>
      </c>
      <c r="T105" s="4">
        <v>2036201</v>
      </c>
    </row>
    <row r="106" spans="1:20" x14ac:dyDescent="0.25">
      <c r="A106" s="4" t="s">
        <v>655</v>
      </c>
      <c r="B106" s="4" t="s">
        <v>353</v>
      </c>
      <c r="C106" s="4" t="s">
        <v>656</v>
      </c>
      <c r="D106" s="4" t="s">
        <v>193</v>
      </c>
      <c r="E106" s="4" t="s">
        <v>41</v>
      </c>
      <c r="F106" s="4" t="s">
        <v>189</v>
      </c>
      <c r="G106" s="4"/>
      <c r="H106" s="4">
        <v>12</v>
      </c>
      <c r="I106" s="4">
        <v>12</v>
      </c>
      <c r="J106" s="4">
        <v>1.2999999999999999E-2</v>
      </c>
      <c r="K106" s="4">
        <v>0.36199999999999999</v>
      </c>
      <c r="L106" s="4">
        <v>387.1</v>
      </c>
      <c r="M106" s="4">
        <v>1.0009999999999999</v>
      </c>
      <c r="N106" s="4">
        <v>-0.4</v>
      </c>
      <c r="O106" s="4"/>
      <c r="P106" s="4"/>
      <c r="Q106" s="4">
        <v>6032813</v>
      </c>
      <c r="R106" s="4">
        <v>2036201</v>
      </c>
      <c r="S106" s="4">
        <v>6033110</v>
      </c>
      <c r="T106" s="4">
        <v>2036448</v>
      </c>
    </row>
    <row r="107" spans="1:20" x14ac:dyDescent="0.25">
      <c r="A107" s="4" t="s">
        <v>657</v>
      </c>
      <c r="B107" s="4" t="s">
        <v>653</v>
      </c>
      <c r="C107" s="4" t="s">
        <v>658</v>
      </c>
      <c r="D107" s="4" t="s">
        <v>193</v>
      </c>
      <c r="E107" s="4" t="s">
        <v>41</v>
      </c>
      <c r="F107" s="4" t="s">
        <v>189</v>
      </c>
      <c r="G107" s="4"/>
      <c r="H107" s="4">
        <v>8</v>
      </c>
      <c r="I107" s="4">
        <v>8</v>
      </c>
      <c r="J107" s="4">
        <v>1.2999999999999999E-2</v>
      </c>
      <c r="K107" s="4">
        <v>0.51600000000000001</v>
      </c>
      <c r="L107" s="4">
        <v>386.5</v>
      </c>
      <c r="M107" s="4">
        <v>3.7069999999999999</v>
      </c>
      <c r="N107" s="4">
        <v>1.7130000000000001</v>
      </c>
      <c r="O107" s="4"/>
      <c r="P107" s="4"/>
      <c r="Q107" s="4">
        <v>6032808.2999999998</v>
      </c>
      <c r="R107" s="4">
        <v>2036207.5</v>
      </c>
      <c r="S107" s="4">
        <v>6033105.0999999996</v>
      </c>
      <c r="T107" s="4">
        <v>2036455</v>
      </c>
    </row>
    <row r="108" spans="1:20" x14ac:dyDescent="0.25">
      <c r="A108" s="4" t="s">
        <v>659</v>
      </c>
      <c r="B108" s="4" t="s">
        <v>651</v>
      </c>
      <c r="C108" s="4" t="s">
        <v>660</v>
      </c>
      <c r="D108" s="4" t="s">
        <v>193</v>
      </c>
      <c r="E108" s="4" t="s">
        <v>41</v>
      </c>
      <c r="F108" s="4" t="s">
        <v>189</v>
      </c>
      <c r="G108" s="4"/>
      <c r="H108" s="4">
        <v>12</v>
      </c>
      <c r="I108" s="4">
        <v>12</v>
      </c>
      <c r="J108" s="4">
        <v>1.2999999999999999E-2</v>
      </c>
      <c r="K108" s="4">
        <v>0.309</v>
      </c>
      <c r="L108" s="4">
        <v>259.2</v>
      </c>
      <c r="M108" s="4">
        <v>1.2989999999999999</v>
      </c>
      <c r="N108" s="4">
        <v>0.499</v>
      </c>
      <c r="O108" s="4"/>
      <c r="P108" s="4"/>
      <c r="Q108" s="4">
        <v>6032800</v>
      </c>
      <c r="R108" s="4">
        <v>2036217</v>
      </c>
      <c r="S108" s="4">
        <v>6033000</v>
      </c>
      <c r="T108" s="4">
        <v>2036383</v>
      </c>
    </row>
    <row r="109" spans="1:20" x14ac:dyDescent="0.25">
      <c r="A109" s="4" t="s">
        <v>661</v>
      </c>
      <c r="B109" s="4" t="s">
        <v>662</v>
      </c>
      <c r="C109" s="4" t="s">
        <v>651</v>
      </c>
      <c r="D109" s="4" t="s">
        <v>193</v>
      </c>
      <c r="E109" s="4" t="s">
        <v>41</v>
      </c>
      <c r="F109" s="4" t="s">
        <v>189</v>
      </c>
      <c r="G109" s="4"/>
      <c r="H109" s="4">
        <v>12</v>
      </c>
      <c r="I109" s="4">
        <v>12</v>
      </c>
      <c r="J109" s="4">
        <v>1.2999999999999999E-2</v>
      </c>
      <c r="K109" s="4">
        <v>0.20399999999999999</v>
      </c>
      <c r="L109" s="4">
        <v>295.3</v>
      </c>
      <c r="M109" s="4">
        <v>2.4020000000000001</v>
      </c>
      <c r="N109" s="4">
        <v>1.8009999999999999</v>
      </c>
      <c r="O109" s="4"/>
      <c r="P109" s="4"/>
      <c r="Q109" s="4">
        <v>6032612</v>
      </c>
      <c r="R109" s="4">
        <v>2036443</v>
      </c>
      <c r="S109" s="4">
        <v>6032800</v>
      </c>
      <c r="T109" s="4">
        <v>2036217</v>
      </c>
    </row>
    <row r="110" spans="1:20" x14ac:dyDescent="0.25">
      <c r="A110" s="4" t="s">
        <v>663</v>
      </c>
      <c r="B110" s="4" t="s">
        <v>649</v>
      </c>
      <c r="C110" s="4" t="s">
        <v>662</v>
      </c>
      <c r="D110" s="4" t="s">
        <v>193</v>
      </c>
      <c r="E110" s="4" t="s">
        <v>41</v>
      </c>
      <c r="F110" s="4" t="s">
        <v>189</v>
      </c>
      <c r="G110" s="4"/>
      <c r="H110" s="4">
        <v>12</v>
      </c>
      <c r="I110" s="4">
        <v>12</v>
      </c>
      <c r="J110" s="4">
        <v>1.2999999999999999E-2</v>
      </c>
      <c r="K110" s="4">
        <v>0.156</v>
      </c>
      <c r="L110" s="4">
        <v>318.2</v>
      </c>
      <c r="M110" s="4">
        <v>2.9</v>
      </c>
      <c r="N110" s="4">
        <v>2.4020000000000001</v>
      </c>
      <c r="O110" s="4"/>
      <c r="P110" s="4"/>
      <c r="Q110" s="4">
        <v>6032409</v>
      </c>
      <c r="R110" s="4">
        <v>2036687</v>
      </c>
      <c r="S110" s="4">
        <v>6032612</v>
      </c>
      <c r="T110" s="4">
        <v>2036443</v>
      </c>
    </row>
    <row r="111" spans="1:20" x14ac:dyDescent="0.25">
      <c r="A111" s="4" t="s">
        <v>664</v>
      </c>
      <c r="B111" s="4" t="s">
        <v>660</v>
      </c>
      <c r="C111" s="4" t="s">
        <v>665</v>
      </c>
      <c r="D111" s="4" t="s">
        <v>193</v>
      </c>
      <c r="E111" s="4" t="s">
        <v>41</v>
      </c>
      <c r="F111" s="4" t="s">
        <v>189</v>
      </c>
      <c r="G111" s="4"/>
      <c r="H111" s="4">
        <v>12</v>
      </c>
      <c r="I111" s="4">
        <v>12</v>
      </c>
      <c r="J111" s="4">
        <v>1.2999999999999999E-2</v>
      </c>
      <c r="K111" s="4">
        <v>0.29299999999999998</v>
      </c>
      <c r="L111" s="4">
        <v>252.6</v>
      </c>
      <c r="M111" s="4">
        <v>0.499</v>
      </c>
      <c r="N111" s="4">
        <v>-0.24</v>
      </c>
      <c r="O111" s="4"/>
      <c r="P111" s="4"/>
      <c r="Q111" s="4">
        <v>6033000</v>
      </c>
      <c r="R111" s="4">
        <v>2036383</v>
      </c>
      <c r="S111" s="4">
        <v>6033194</v>
      </c>
      <c r="T111" s="4">
        <v>2036543</v>
      </c>
    </row>
    <row r="112" spans="1:20" x14ac:dyDescent="0.25">
      <c r="A112" s="4" t="s">
        <v>666</v>
      </c>
      <c r="B112" s="4" t="s">
        <v>658</v>
      </c>
      <c r="C112" s="4" t="s">
        <v>667</v>
      </c>
      <c r="D112" s="4" t="s">
        <v>193</v>
      </c>
      <c r="E112" s="4" t="s">
        <v>41</v>
      </c>
      <c r="F112" s="4" t="s">
        <v>189</v>
      </c>
      <c r="G112" s="4"/>
      <c r="H112" s="4">
        <v>8</v>
      </c>
      <c r="I112" s="4">
        <v>8</v>
      </c>
      <c r="J112" s="4">
        <v>1.2999999999999999E-2</v>
      </c>
      <c r="K112" s="4">
        <v>0.51600000000000001</v>
      </c>
      <c r="L112" s="4">
        <v>386.5</v>
      </c>
      <c r="M112" s="4">
        <v>1.7130000000000001</v>
      </c>
      <c r="N112" s="4">
        <v>-0.28199999999999997</v>
      </c>
      <c r="O112" s="4"/>
      <c r="P112" s="4"/>
      <c r="Q112" s="4">
        <v>6033105.0999999996</v>
      </c>
      <c r="R112" s="4">
        <v>2036455</v>
      </c>
      <c r="S112" s="4">
        <v>6033401.9000000004</v>
      </c>
      <c r="T112" s="4">
        <v>2036702.5</v>
      </c>
    </row>
    <row r="113" spans="1:20" x14ac:dyDescent="0.25">
      <c r="A113" s="4" t="s">
        <v>668</v>
      </c>
      <c r="B113" s="4" t="s">
        <v>656</v>
      </c>
      <c r="C113" s="4" t="s">
        <v>669</v>
      </c>
      <c r="D113" s="4" t="s">
        <v>193</v>
      </c>
      <c r="E113" s="4" t="s">
        <v>41</v>
      </c>
      <c r="F113" s="4" t="s">
        <v>189</v>
      </c>
      <c r="G113" s="4"/>
      <c r="H113" s="4">
        <v>12</v>
      </c>
      <c r="I113" s="4">
        <v>12</v>
      </c>
      <c r="J113" s="4">
        <v>1.2999999999999999E-2</v>
      </c>
      <c r="K113" s="4">
        <v>9.8000000000000004E-2</v>
      </c>
      <c r="L113" s="4">
        <v>124.7</v>
      </c>
      <c r="M113" s="4">
        <v>-0.2</v>
      </c>
      <c r="N113" s="4">
        <v>-0.32200000000000001</v>
      </c>
      <c r="O113" s="4"/>
      <c r="P113" s="4"/>
      <c r="Q113" s="4">
        <v>6033110</v>
      </c>
      <c r="R113" s="4">
        <v>2036448</v>
      </c>
      <c r="S113" s="4">
        <v>6033206</v>
      </c>
      <c r="T113" s="4">
        <v>2036528</v>
      </c>
    </row>
    <row r="114" spans="1:20" x14ac:dyDescent="0.25">
      <c r="A114" s="4" t="s">
        <v>670</v>
      </c>
      <c r="B114" s="4" t="s">
        <v>669</v>
      </c>
      <c r="C114" s="4" t="s">
        <v>671</v>
      </c>
      <c r="D114" s="4" t="s">
        <v>193</v>
      </c>
      <c r="E114" s="4" t="s">
        <v>41</v>
      </c>
      <c r="F114" s="4" t="s">
        <v>189</v>
      </c>
      <c r="G114" s="4"/>
      <c r="H114" s="4">
        <v>12</v>
      </c>
      <c r="I114" s="4">
        <v>12</v>
      </c>
      <c r="J114" s="4">
        <v>1.2999999999999999E-2</v>
      </c>
      <c r="K114" s="4">
        <v>0.372</v>
      </c>
      <c r="L114" s="4">
        <v>262.5</v>
      </c>
      <c r="M114" s="4">
        <v>-0.32200000000000001</v>
      </c>
      <c r="N114" s="4">
        <v>-1.2989999999999999</v>
      </c>
      <c r="O114" s="4"/>
      <c r="P114" s="4"/>
      <c r="Q114" s="4">
        <v>6033206</v>
      </c>
      <c r="R114" s="4">
        <v>2036528</v>
      </c>
      <c r="S114" s="4">
        <v>6033407</v>
      </c>
      <c r="T114" s="4">
        <v>2036697</v>
      </c>
    </row>
    <row r="115" spans="1:20" x14ac:dyDescent="0.25">
      <c r="A115" s="4" t="s">
        <v>672</v>
      </c>
      <c r="B115" s="4" t="s">
        <v>665</v>
      </c>
      <c r="C115" s="4" t="s">
        <v>673</v>
      </c>
      <c r="D115" s="4" t="s">
        <v>193</v>
      </c>
      <c r="E115" s="4" t="s">
        <v>41</v>
      </c>
      <c r="F115" s="4" t="s">
        <v>189</v>
      </c>
      <c r="G115" s="4"/>
      <c r="H115" s="4">
        <v>12</v>
      </c>
      <c r="I115" s="4">
        <v>12</v>
      </c>
      <c r="J115" s="4">
        <v>1.2999999999999999E-2</v>
      </c>
      <c r="K115" s="4">
        <v>0.28599999999999998</v>
      </c>
      <c r="L115" s="4">
        <v>265.7</v>
      </c>
      <c r="M115" s="4">
        <v>-0.24</v>
      </c>
      <c r="N115" s="4">
        <v>-1.0009999999999999</v>
      </c>
      <c r="O115" s="4"/>
      <c r="P115" s="4"/>
      <c r="Q115" s="4">
        <v>6033194</v>
      </c>
      <c r="R115" s="4">
        <v>2036543</v>
      </c>
      <c r="S115" s="4">
        <v>6033399</v>
      </c>
      <c r="T115" s="4">
        <v>2036713</v>
      </c>
    </row>
    <row r="116" spans="1:20" x14ac:dyDescent="0.25">
      <c r="A116" s="4" t="s">
        <v>674</v>
      </c>
      <c r="B116" s="4" t="s">
        <v>665</v>
      </c>
      <c r="C116" s="4" t="s">
        <v>669</v>
      </c>
      <c r="D116" s="4" t="s">
        <v>193</v>
      </c>
      <c r="E116" s="4" t="s">
        <v>41</v>
      </c>
      <c r="F116" s="4" t="s">
        <v>189</v>
      </c>
      <c r="G116" s="4"/>
      <c r="H116" s="4">
        <v>6</v>
      </c>
      <c r="I116" s="4">
        <v>6</v>
      </c>
      <c r="J116" s="4">
        <v>1.2999999999999999E-2</v>
      </c>
      <c r="K116" s="4">
        <v>4.8819999999999997</v>
      </c>
      <c r="L116" s="4">
        <v>19.7</v>
      </c>
      <c r="M116" s="4">
        <v>1.161</v>
      </c>
      <c r="N116" s="4">
        <v>0.2</v>
      </c>
      <c r="O116" s="4"/>
      <c r="P116" s="4"/>
      <c r="Q116" s="4">
        <v>6033194</v>
      </c>
      <c r="R116" s="4">
        <v>2036543</v>
      </c>
      <c r="S116" s="4">
        <v>6033206</v>
      </c>
      <c r="T116" s="4">
        <v>2036528</v>
      </c>
    </row>
    <row r="117" spans="1:20" x14ac:dyDescent="0.25">
      <c r="A117" s="4" t="s">
        <v>675</v>
      </c>
      <c r="B117" s="4" t="s">
        <v>673</v>
      </c>
      <c r="C117" s="4" t="s">
        <v>676</v>
      </c>
      <c r="D117" s="4" t="s">
        <v>193</v>
      </c>
      <c r="E117" s="4" t="s">
        <v>41</v>
      </c>
      <c r="F117" s="4" t="s">
        <v>189</v>
      </c>
      <c r="G117" s="4"/>
      <c r="H117" s="4">
        <v>12</v>
      </c>
      <c r="I117" s="4">
        <v>12</v>
      </c>
      <c r="J117" s="4">
        <v>1.2999999999999999E-2</v>
      </c>
      <c r="K117" s="4">
        <v>0.22700000000000001</v>
      </c>
      <c r="L117" s="4">
        <v>374</v>
      </c>
      <c r="M117" s="4">
        <v>-1.0009999999999999</v>
      </c>
      <c r="N117" s="4">
        <v>-1.85</v>
      </c>
      <c r="O117" s="4"/>
      <c r="P117" s="4"/>
      <c r="Q117" s="4">
        <v>6033399</v>
      </c>
      <c r="R117" s="4">
        <v>2036713</v>
      </c>
      <c r="S117" s="4">
        <v>6033684</v>
      </c>
      <c r="T117" s="4">
        <v>2036953</v>
      </c>
    </row>
    <row r="118" spans="1:20" x14ac:dyDescent="0.25">
      <c r="A118" s="4" t="s">
        <v>677</v>
      </c>
      <c r="B118" s="4" t="s">
        <v>667</v>
      </c>
      <c r="C118" s="4" t="s">
        <v>678</v>
      </c>
      <c r="D118" s="4" t="s">
        <v>193</v>
      </c>
      <c r="E118" s="4" t="s">
        <v>41</v>
      </c>
      <c r="F118" s="4" t="s">
        <v>189</v>
      </c>
      <c r="G118" s="4"/>
      <c r="H118" s="4">
        <v>8</v>
      </c>
      <c r="I118" s="4">
        <v>8</v>
      </c>
      <c r="J118" s="4">
        <v>1.2999999999999999E-2</v>
      </c>
      <c r="K118" s="4">
        <v>0.51600000000000001</v>
      </c>
      <c r="L118" s="4">
        <v>360</v>
      </c>
      <c r="M118" s="4">
        <v>-0.28199999999999997</v>
      </c>
      <c r="N118" s="4">
        <v>-2.14</v>
      </c>
      <c r="O118" s="4"/>
      <c r="P118" s="4"/>
      <c r="Q118" s="4">
        <v>6033401.9000000004</v>
      </c>
      <c r="R118" s="4">
        <v>2036702.5</v>
      </c>
      <c r="S118" s="4">
        <v>6033678.4000000004</v>
      </c>
      <c r="T118" s="4">
        <v>2036933</v>
      </c>
    </row>
    <row r="119" spans="1:20" x14ac:dyDescent="0.25">
      <c r="A119" s="4" t="s">
        <v>679</v>
      </c>
      <c r="B119" s="4" t="s">
        <v>671</v>
      </c>
      <c r="C119" s="4" t="s">
        <v>680</v>
      </c>
      <c r="D119" s="4" t="s">
        <v>193</v>
      </c>
      <c r="E119" s="4" t="s">
        <v>41</v>
      </c>
      <c r="F119" s="4" t="s">
        <v>189</v>
      </c>
      <c r="G119" s="4"/>
      <c r="H119" s="4">
        <v>12</v>
      </c>
      <c r="I119" s="4">
        <v>12</v>
      </c>
      <c r="J119" s="4">
        <v>1.2999999999999999E-2</v>
      </c>
      <c r="K119" s="4">
        <v>0.23599999999999999</v>
      </c>
      <c r="L119" s="4">
        <v>360.9</v>
      </c>
      <c r="M119" s="4">
        <v>-1.2989999999999999</v>
      </c>
      <c r="N119" s="4">
        <v>-2.149</v>
      </c>
      <c r="O119" s="4"/>
      <c r="P119" s="4"/>
      <c r="Q119" s="4">
        <v>6033407</v>
      </c>
      <c r="R119" s="4">
        <v>2036697</v>
      </c>
      <c r="S119" s="4">
        <v>6033684</v>
      </c>
      <c r="T119" s="4">
        <v>2036926</v>
      </c>
    </row>
    <row r="120" spans="1:20" x14ac:dyDescent="0.25">
      <c r="A120" s="4" t="s">
        <v>681</v>
      </c>
      <c r="B120" s="4" t="s">
        <v>680</v>
      </c>
      <c r="C120" s="4" t="s">
        <v>682</v>
      </c>
      <c r="D120" s="4" t="s">
        <v>193</v>
      </c>
      <c r="E120" s="4" t="s">
        <v>41</v>
      </c>
      <c r="F120" s="4" t="s">
        <v>189</v>
      </c>
      <c r="G120" s="4"/>
      <c r="H120" s="4">
        <v>15</v>
      </c>
      <c r="I120" s="4">
        <v>15</v>
      </c>
      <c r="J120" s="4">
        <v>1.2999999999999999E-2</v>
      </c>
      <c r="K120" s="4">
        <v>0.53700000000000003</v>
      </c>
      <c r="L120" s="4">
        <v>164</v>
      </c>
      <c r="M120" s="4">
        <v>-2.1190000000000002</v>
      </c>
      <c r="N120" s="4">
        <v>-2.9990000000000001</v>
      </c>
      <c r="O120" s="4"/>
      <c r="P120" s="4"/>
      <c r="Q120" s="4">
        <v>6033684</v>
      </c>
      <c r="R120" s="4">
        <v>2036926</v>
      </c>
      <c r="S120" s="4">
        <v>6033803</v>
      </c>
      <c r="T120" s="4">
        <v>2037037</v>
      </c>
    </row>
    <row r="121" spans="1:20" x14ac:dyDescent="0.25">
      <c r="A121" s="4" t="s">
        <v>683</v>
      </c>
      <c r="B121" s="4" t="s">
        <v>680</v>
      </c>
      <c r="C121" s="4" t="s">
        <v>676</v>
      </c>
      <c r="D121" s="4" t="s">
        <v>193</v>
      </c>
      <c r="E121" s="4" t="s">
        <v>41</v>
      </c>
      <c r="F121" s="4" t="s">
        <v>189</v>
      </c>
      <c r="G121" s="4"/>
      <c r="H121" s="4">
        <v>10</v>
      </c>
      <c r="I121" s="4">
        <v>10</v>
      </c>
      <c r="J121" s="4">
        <v>1.2999999999999999E-2</v>
      </c>
      <c r="K121" s="4">
        <v>0.16400000000000001</v>
      </c>
      <c r="L121" s="4">
        <v>26.2</v>
      </c>
      <c r="M121" s="4">
        <v>-2.1389999999999998</v>
      </c>
      <c r="N121" s="4">
        <v>-2.1819999999999999</v>
      </c>
      <c r="O121" s="4"/>
      <c r="P121" s="4"/>
      <c r="Q121" s="4">
        <v>6033684</v>
      </c>
      <c r="R121" s="4">
        <v>2036926</v>
      </c>
      <c r="S121" s="4">
        <v>6033684</v>
      </c>
      <c r="T121" s="4">
        <v>2036953</v>
      </c>
    </row>
    <row r="122" spans="1:20" x14ac:dyDescent="0.25">
      <c r="A122" s="4" t="s">
        <v>684</v>
      </c>
      <c r="B122" s="4" t="s">
        <v>678</v>
      </c>
      <c r="C122" s="4" t="s">
        <v>680</v>
      </c>
      <c r="D122" s="4" t="s">
        <v>193</v>
      </c>
      <c r="E122" s="4" t="s">
        <v>41</v>
      </c>
      <c r="F122" s="4" t="s">
        <v>189</v>
      </c>
      <c r="G122" s="4"/>
      <c r="H122" s="4">
        <v>8</v>
      </c>
      <c r="I122" s="4">
        <v>8</v>
      </c>
      <c r="J122" s="4">
        <v>1.2999999999999999E-2</v>
      </c>
      <c r="K122" s="4">
        <v>0.1</v>
      </c>
      <c r="L122" s="4">
        <v>9</v>
      </c>
      <c r="M122" s="4">
        <v>-2.14</v>
      </c>
      <c r="N122" s="4">
        <v>-2.149</v>
      </c>
      <c r="O122" s="4"/>
      <c r="P122" s="4"/>
      <c r="Q122" s="4">
        <v>6033678.4000000004</v>
      </c>
      <c r="R122" s="4">
        <v>2036933</v>
      </c>
      <c r="S122" s="4">
        <v>6033684</v>
      </c>
      <c r="T122" s="4">
        <v>2036926</v>
      </c>
    </row>
    <row r="123" spans="1:20" x14ac:dyDescent="0.25">
      <c r="A123" s="4" t="s">
        <v>685</v>
      </c>
      <c r="B123" s="4" t="s">
        <v>676</v>
      </c>
      <c r="C123" s="4" t="s">
        <v>686</v>
      </c>
      <c r="D123" s="4" t="s">
        <v>193</v>
      </c>
      <c r="E123" s="4" t="s">
        <v>41</v>
      </c>
      <c r="F123" s="4" t="s">
        <v>189</v>
      </c>
      <c r="G123" s="4"/>
      <c r="H123" s="4">
        <v>12</v>
      </c>
      <c r="I123" s="4">
        <v>12</v>
      </c>
      <c r="J123" s="4">
        <v>1.2999999999999999E-2</v>
      </c>
      <c r="K123" s="4">
        <v>0.27300000000000002</v>
      </c>
      <c r="L123" s="4">
        <v>337.9</v>
      </c>
      <c r="M123" s="4">
        <v>-2.14</v>
      </c>
      <c r="N123" s="4">
        <v>-3.0609999999999999</v>
      </c>
      <c r="O123" s="4"/>
      <c r="P123" s="4"/>
      <c r="Q123" s="4">
        <v>6033684</v>
      </c>
      <c r="R123" s="4">
        <v>2036953</v>
      </c>
      <c r="S123" s="4">
        <v>6033945</v>
      </c>
      <c r="T123" s="4">
        <v>2037168</v>
      </c>
    </row>
    <row r="124" spans="1:20" x14ac:dyDescent="0.25">
      <c r="A124" s="4" t="s">
        <v>687</v>
      </c>
      <c r="B124" s="4" t="s">
        <v>686</v>
      </c>
      <c r="C124" s="4" t="s">
        <v>688</v>
      </c>
      <c r="D124" s="4" t="s">
        <v>193</v>
      </c>
      <c r="E124" s="4" t="s">
        <v>41</v>
      </c>
      <c r="F124" s="4" t="s">
        <v>189</v>
      </c>
      <c r="G124" s="4"/>
      <c r="H124" s="4">
        <v>12</v>
      </c>
      <c r="I124" s="4">
        <v>12</v>
      </c>
      <c r="J124" s="4">
        <v>1.2999999999999999E-2</v>
      </c>
      <c r="K124" s="4">
        <v>0.36</v>
      </c>
      <c r="L124" s="4">
        <v>16.399999999999999</v>
      </c>
      <c r="M124" s="4">
        <v>-3.0609999999999999</v>
      </c>
      <c r="N124" s="4">
        <v>-3.12</v>
      </c>
      <c r="O124" s="4"/>
      <c r="P124" s="4"/>
      <c r="Q124" s="4">
        <v>6033945</v>
      </c>
      <c r="R124" s="4">
        <v>2037168</v>
      </c>
      <c r="S124" s="4">
        <v>6033962</v>
      </c>
      <c r="T124" s="4">
        <v>2037168</v>
      </c>
    </row>
    <row r="125" spans="1:20" x14ac:dyDescent="0.25">
      <c r="A125" s="4" t="s">
        <v>689</v>
      </c>
      <c r="B125" s="4" t="s">
        <v>688</v>
      </c>
      <c r="C125" s="4" t="s">
        <v>690</v>
      </c>
      <c r="D125" s="4" t="s">
        <v>193</v>
      </c>
      <c r="E125" s="4" t="s">
        <v>41</v>
      </c>
      <c r="F125" s="4" t="s">
        <v>189</v>
      </c>
      <c r="G125" s="4"/>
      <c r="H125" s="4">
        <v>15</v>
      </c>
      <c r="I125" s="4">
        <v>15</v>
      </c>
      <c r="J125" s="4">
        <v>1.2999999999999999E-2</v>
      </c>
      <c r="K125" s="4">
        <v>0.20100000000000001</v>
      </c>
      <c r="L125" s="4">
        <v>39.4</v>
      </c>
      <c r="M125" s="4">
        <v>-3.32</v>
      </c>
      <c r="N125" s="4">
        <v>-3.399</v>
      </c>
      <c r="O125" s="4"/>
      <c r="P125" s="4"/>
      <c r="Q125" s="4">
        <v>6033962</v>
      </c>
      <c r="R125" s="4">
        <v>2037168</v>
      </c>
      <c r="S125" s="4">
        <v>6033994</v>
      </c>
      <c r="T125" s="4">
        <v>2037143</v>
      </c>
    </row>
    <row r="126" spans="1:20" x14ac:dyDescent="0.25">
      <c r="A126" s="4" t="s">
        <v>691</v>
      </c>
      <c r="B126" s="4" t="s">
        <v>688</v>
      </c>
      <c r="C126" s="4" t="s">
        <v>692</v>
      </c>
      <c r="D126" s="4" t="s">
        <v>193</v>
      </c>
      <c r="E126" s="4" t="s">
        <v>41</v>
      </c>
      <c r="F126" s="4" t="s">
        <v>189</v>
      </c>
      <c r="G126" s="4"/>
      <c r="H126" s="4">
        <v>15</v>
      </c>
      <c r="I126" s="4">
        <v>15</v>
      </c>
      <c r="J126" s="4">
        <v>1.2999999999999999E-2</v>
      </c>
      <c r="K126" s="4">
        <v>0.19</v>
      </c>
      <c r="L126" s="4">
        <v>305.10000000000002</v>
      </c>
      <c r="M126" s="4">
        <v>-3.32</v>
      </c>
      <c r="N126" s="4">
        <v>-3.9009999999999998</v>
      </c>
      <c r="O126" s="4"/>
      <c r="P126" s="4"/>
      <c r="Q126" s="4">
        <v>6033962</v>
      </c>
      <c r="R126" s="4">
        <v>2037168</v>
      </c>
      <c r="S126" s="4">
        <v>6034197</v>
      </c>
      <c r="T126" s="4">
        <v>2037363</v>
      </c>
    </row>
    <row r="127" spans="1:20" x14ac:dyDescent="0.25">
      <c r="A127" s="4" t="s">
        <v>693</v>
      </c>
      <c r="B127" s="4" t="s">
        <v>690</v>
      </c>
      <c r="C127" s="4" t="s">
        <v>694</v>
      </c>
      <c r="D127" s="4" t="s">
        <v>193</v>
      </c>
      <c r="E127" s="4" t="s">
        <v>41</v>
      </c>
      <c r="F127" s="4" t="s">
        <v>189</v>
      </c>
      <c r="G127" s="4"/>
      <c r="H127" s="4">
        <v>15</v>
      </c>
      <c r="I127" s="4">
        <v>15</v>
      </c>
      <c r="J127" s="4">
        <v>1.2999999999999999E-2</v>
      </c>
      <c r="K127" s="4">
        <v>0.115</v>
      </c>
      <c r="L127" s="4">
        <v>262.5</v>
      </c>
      <c r="M127" s="4">
        <v>-3.399</v>
      </c>
      <c r="N127" s="4">
        <v>-3.7010000000000001</v>
      </c>
      <c r="O127" s="4"/>
      <c r="P127" s="4"/>
      <c r="Q127" s="4">
        <v>6033994</v>
      </c>
      <c r="R127" s="4">
        <v>2037143</v>
      </c>
      <c r="S127" s="4">
        <v>6034161</v>
      </c>
      <c r="T127" s="4">
        <v>2036941</v>
      </c>
    </row>
    <row r="128" spans="1:20" x14ac:dyDescent="0.25">
      <c r="A128" s="4" t="s">
        <v>695</v>
      </c>
      <c r="B128" s="4" t="s">
        <v>692</v>
      </c>
      <c r="C128" s="4" t="s">
        <v>468</v>
      </c>
      <c r="D128" s="4" t="s">
        <v>193</v>
      </c>
      <c r="E128" s="4" t="s">
        <v>41</v>
      </c>
      <c r="F128" s="4" t="s">
        <v>189</v>
      </c>
      <c r="G128" s="4"/>
      <c r="H128" s="4">
        <v>15</v>
      </c>
      <c r="I128" s="4">
        <v>15</v>
      </c>
      <c r="J128" s="4">
        <v>1.2999999999999999E-2</v>
      </c>
      <c r="K128" s="4">
        <v>2.3860000000000001</v>
      </c>
      <c r="L128" s="4">
        <v>210</v>
      </c>
      <c r="M128" s="4">
        <v>-3.9009999999999998</v>
      </c>
      <c r="N128" s="4">
        <v>-8.9109999999999996</v>
      </c>
      <c r="O128" s="4"/>
      <c r="P128" s="4"/>
      <c r="Q128" s="4">
        <v>6034197</v>
      </c>
      <c r="R128" s="4">
        <v>2037363</v>
      </c>
      <c r="S128" s="4">
        <v>6034347</v>
      </c>
      <c r="T128" s="4">
        <v>2037508</v>
      </c>
    </row>
    <row r="129" spans="1:20" x14ac:dyDescent="0.25">
      <c r="A129" s="4" t="s">
        <v>696</v>
      </c>
      <c r="B129" s="4" t="s">
        <v>468</v>
      </c>
      <c r="C129" s="4" t="s">
        <v>697</v>
      </c>
      <c r="D129" s="4" t="s">
        <v>193</v>
      </c>
      <c r="E129" s="4" t="s">
        <v>41</v>
      </c>
      <c r="F129" s="4" t="s">
        <v>189</v>
      </c>
      <c r="G129" s="4"/>
      <c r="H129" s="4">
        <v>30</v>
      </c>
      <c r="I129" s="4">
        <v>30</v>
      </c>
      <c r="J129" s="4">
        <v>1.2999999999999999E-2</v>
      </c>
      <c r="K129" s="4">
        <v>8.1000000000000003E-2</v>
      </c>
      <c r="L129" s="4">
        <v>334.6</v>
      </c>
      <c r="M129" s="4">
        <v>-10.509</v>
      </c>
      <c r="N129" s="4">
        <v>-10.781000000000001</v>
      </c>
      <c r="O129" s="4"/>
      <c r="P129" s="4"/>
      <c r="Q129" s="4">
        <v>6034347</v>
      </c>
      <c r="R129" s="4">
        <v>2037508</v>
      </c>
      <c r="S129" s="4">
        <v>6034562</v>
      </c>
      <c r="T129" s="4">
        <v>2037249</v>
      </c>
    </row>
    <row r="130" spans="1:20" x14ac:dyDescent="0.25">
      <c r="A130" s="4" t="s">
        <v>698</v>
      </c>
      <c r="B130" s="4" t="s">
        <v>699</v>
      </c>
      <c r="C130" s="4" t="s">
        <v>468</v>
      </c>
      <c r="D130" s="4" t="s">
        <v>193</v>
      </c>
      <c r="E130" s="4" t="s">
        <v>41</v>
      </c>
      <c r="F130" s="4" t="s">
        <v>189</v>
      </c>
      <c r="G130" s="4"/>
      <c r="H130" s="4">
        <v>27</v>
      </c>
      <c r="I130" s="4">
        <v>27</v>
      </c>
      <c r="J130" s="4">
        <v>1.2999999999999999E-2</v>
      </c>
      <c r="K130" s="4">
        <v>0.127</v>
      </c>
      <c r="L130" s="4">
        <v>311.7</v>
      </c>
      <c r="M130" s="4">
        <v>-10.112</v>
      </c>
      <c r="N130" s="4">
        <v>-10.509</v>
      </c>
      <c r="O130" s="4"/>
      <c r="P130" s="4"/>
      <c r="Q130" s="4">
        <v>6034148</v>
      </c>
      <c r="R130" s="4">
        <v>2037749</v>
      </c>
      <c r="S130" s="4">
        <v>6034347</v>
      </c>
      <c r="T130" s="4">
        <v>2037508</v>
      </c>
    </row>
    <row r="131" spans="1:20" x14ac:dyDescent="0.25">
      <c r="A131" s="4" t="s">
        <v>700</v>
      </c>
      <c r="B131" s="4" t="s">
        <v>701</v>
      </c>
      <c r="C131" s="4" t="s">
        <v>699</v>
      </c>
      <c r="D131" s="4" t="s">
        <v>193</v>
      </c>
      <c r="E131" s="4" t="s">
        <v>41</v>
      </c>
      <c r="F131" s="4" t="s">
        <v>189</v>
      </c>
      <c r="G131" s="4"/>
      <c r="H131" s="4">
        <v>27</v>
      </c>
      <c r="I131" s="4">
        <v>27</v>
      </c>
      <c r="J131" s="4">
        <v>1.2999999999999999E-2</v>
      </c>
      <c r="K131" s="4">
        <v>0.10199999999999999</v>
      </c>
      <c r="L131" s="4">
        <v>305.10000000000002</v>
      </c>
      <c r="M131" s="4">
        <v>-9.8000000000000007</v>
      </c>
      <c r="N131" s="4">
        <v>-10.112</v>
      </c>
      <c r="O131" s="4"/>
      <c r="P131" s="4"/>
      <c r="Q131" s="4">
        <v>6033954</v>
      </c>
      <c r="R131" s="4">
        <v>2037983</v>
      </c>
      <c r="S131" s="4">
        <v>6034148</v>
      </c>
      <c r="T131" s="4">
        <v>2037749</v>
      </c>
    </row>
    <row r="132" spans="1:20" x14ac:dyDescent="0.25">
      <c r="A132" s="4" t="s">
        <v>702</v>
      </c>
      <c r="B132" s="4" t="s">
        <v>616</v>
      </c>
      <c r="C132" s="4" t="s">
        <v>701</v>
      </c>
      <c r="D132" s="4" t="s">
        <v>193</v>
      </c>
      <c r="E132" s="4" t="s">
        <v>41</v>
      </c>
      <c r="F132" s="4" t="s">
        <v>189</v>
      </c>
      <c r="G132" s="4"/>
      <c r="H132" s="4">
        <v>27</v>
      </c>
      <c r="I132" s="4">
        <v>27</v>
      </c>
      <c r="J132" s="4">
        <v>1.2999999999999999E-2</v>
      </c>
      <c r="K132" s="4">
        <v>6.7000000000000004E-2</v>
      </c>
      <c r="L132" s="4">
        <v>147.6</v>
      </c>
      <c r="M132" s="4">
        <v>-9.7010000000000005</v>
      </c>
      <c r="N132" s="4">
        <v>-9.8000000000000007</v>
      </c>
      <c r="O132" s="4"/>
      <c r="P132" s="4"/>
      <c r="Q132" s="4">
        <v>6033861</v>
      </c>
      <c r="R132" s="4">
        <v>2038097</v>
      </c>
      <c r="S132" s="4">
        <v>6033954</v>
      </c>
      <c r="T132" s="4">
        <v>2037983</v>
      </c>
    </row>
    <row r="133" spans="1:20" x14ac:dyDescent="0.25">
      <c r="A133" s="4" t="s">
        <v>703</v>
      </c>
      <c r="B133" s="4" t="s">
        <v>682</v>
      </c>
      <c r="C133" s="4" t="s">
        <v>688</v>
      </c>
      <c r="D133" s="4" t="s">
        <v>193</v>
      </c>
      <c r="E133" s="4" t="s">
        <v>41</v>
      </c>
      <c r="F133" s="4" t="s">
        <v>189</v>
      </c>
      <c r="G133" s="4"/>
      <c r="H133" s="4">
        <v>15</v>
      </c>
      <c r="I133" s="4">
        <v>15</v>
      </c>
      <c r="J133" s="4">
        <v>1.2999999999999999E-2</v>
      </c>
      <c r="K133" s="4">
        <v>0.155</v>
      </c>
      <c r="L133" s="4">
        <v>206.7</v>
      </c>
      <c r="M133" s="4">
        <v>-2.9990000000000001</v>
      </c>
      <c r="N133" s="4">
        <v>-3.32</v>
      </c>
      <c r="O133" s="4"/>
      <c r="P133" s="4"/>
      <c r="Q133" s="4">
        <v>6033803</v>
      </c>
      <c r="R133" s="4">
        <v>2037037</v>
      </c>
      <c r="S133" s="4">
        <v>6033962</v>
      </c>
      <c r="T133" s="4">
        <v>2037168</v>
      </c>
    </row>
    <row r="134" spans="1:20" x14ac:dyDescent="0.25">
      <c r="A134" s="4" t="s">
        <v>704</v>
      </c>
      <c r="B134" s="4" t="s">
        <v>705</v>
      </c>
      <c r="C134" s="4" t="s">
        <v>706</v>
      </c>
      <c r="D134" s="4" t="s">
        <v>193</v>
      </c>
      <c r="E134" s="4" t="s">
        <v>41</v>
      </c>
      <c r="F134" s="4" t="s">
        <v>189</v>
      </c>
      <c r="G134" s="4"/>
      <c r="H134" s="4">
        <v>27</v>
      </c>
      <c r="I134" s="4">
        <v>27</v>
      </c>
      <c r="J134" s="4">
        <v>1.2999999999999999E-2</v>
      </c>
      <c r="K134" s="4">
        <v>0.68400000000000005</v>
      </c>
      <c r="L134" s="4">
        <v>82</v>
      </c>
      <c r="M134" s="4">
        <v>23.061</v>
      </c>
      <c r="N134" s="4">
        <v>22.5</v>
      </c>
      <c r="O134" s="4"/>
      <c r="P134" s="4"/>
      <c r="Q134" s="4">
        <v>6030731</v>
      </c>
      <c r="R134" s="4">
        <v>2033529</v>
      </c>
      <c r="S134" s="4">
        <v>6030799</v>
      </c>
      <c r="T134" s="4">
        <v>2033572</v>
      </c>
    </row>
    <row r="135" spans="1:20" x14ac:dyDescent="0.25">
      <c r="A135" s="4" t="s">
        <v>707</v>
      </c>
      <c r="B135" s="4" t="s">
        <v>708</v>
      </c>
      <c r="C135" s="4" t="s">
        <v>709</v>
      </c>
      <c r="D135" s="4" t="s">
        <v>193</v>
      </c>
      <c r="E135" s="4" t="s">
        <v>41</v>
      </c>
      <c r="F135" s="4" t="s">
        <v>189</v>
      </c>
      <c r="G135" s="4"/>
      <c r="H135" s="4">
        <v>10</v>
      </c>
      <c r="I135" s="4">
        <v>10</v>
      </c>
      <c r="J135" s="4">
        <v>1.2999999999999999E-2</v>
      </c>
      <c r="K135" s="4">
        <v>0.71599999999999997</v>
      </c>
      <c r="L135" s="4">
        <v>167.3</v>
      </c>
      <c r="M135" s="4">
        <v>22.798999999999999</v>
      </c>
      <c r="N135" s="4">
        <v>21.600999999999999</v>
      </c>
      <c r="O135" s="4"/>
      <c r="P135" s="4"/>
      <c r="Q135" s="4">
        <v>6030778</v>
      </c>
      <c r="R135" s="4">
        <v>2033569</v>
      </c>
      <c r="S135" s="4">
        <v>6030900</v>
      </c>
      <c r="T135" s="4">
        <v>2033685</v>
      </c>
    </row>
    <row r="136" spans="1:20" x14ac:dyDescent="0.25">
      <c r="A136" s="4" t="s">
        <v>710</v>
      </c>
      <c r="B136" s="4" t="s">
        <v>706</v>
      </c>
      <c r="C136" s="4" t="s">
        <v>5</v>
      </c>
      <c r="D136" s="4" t="s">
        <v>193</v>
      </c>
      <c r="E136" s="4" t="s">
        <v>41</v>
      </c>
      <c r="F136" s="4" t="s">
        <v>189</v>
      </c>
      <c r="G136" s="4"/>
      <c r="H136" s="4">
        <v>27</v>
      </c>
      <c r="I136" s="4">
        <v>27</v>
      </c>
      <c r="J136" s="4">
        <v>1.2999999999999999E-2</v>
      </c>
      <c r="K136" s="4">
        <v>0.74299999999999999</v>
      </c>
      <c r="L136" s="4">
        <v>429.3</v>
      </c>
      <c r="M136" s="4">
        <v>22.5</v>
      </c>
      <c r="N136" s="4">
        <v>19.311</v>
      </c>
      <c r="O136" s="4"/>
      <c r="P136" s="4"/>
      <c r="Q136" s="4">
        <v>6030799</v>
      </c>
      <c r="R136" s="4">
        <v>2033572</v>
      </c>
      <c r="S136" s="4">
        <v>6031074.5</v>
      </c>
      <c r="T136" s="4">
        <v>2033857.4</v>
      </c>
    </row>
    <row r="137" spans="1:20" x14ac:dyDescent="0.25">
      <c r="A137" s="4" t="s">
        <v>711</v>
      </c>
      <c r="B137" s="4" t="s">
        <v>709</v>
      </c>
      <c r="C137" s="4" t="s">
        <v>712</v>
      </c>
      <c r="D137" s="4" t="s">
        <v>193</v>
      </c>
      <c r="E137" s="4" t="s">
        <v>41</v>
      </c>
      <c r="F137" s="4" t="s">
        <v>189</v>
      </c>
      <c r="G137" s="4"/>
      <c r="H137" s="4">
        <v>10</v>
      </c>
      <c r="I137" s="4">
        <v>10</v>
      </c>
      <c r="J137" s="4">
        <v>1.2999999999999999E-2</v>
      </c>
      <c r="K137" s="4">
        <v>0.67800000000000005</v>
      </c>
      <c r="L137" s="4">
        <v>590.6</v>
      </c>
      <c r="M137" s="4">
        <v>21.600999999999999</v>
      </c>
      <c r="N137" s="4">
        <v>17.597999999999999</v>
      </c>
      <c r="O137" s="4"/>
      <c r="P137" s="4"/>
      <c r="Q137" s="4">
        <v>6030900</v>
      </c>
      <c r="R137" s="4">
        <v>2033685</v>
      </c>
      <c r="S137" s="4">
        <v>6031307</v>
      </c>
      <c r="T137" s="4">
        <v>2034113</v>
      </c>
    </row>
    <row r="138" spans="1:20" x14ac:dyDescent="0.25">
      <c r="A138" s="4" t="s">
        <v>713</v>
      </c>
      <c r="B138" s="4" t="s">
        <v>714</v>
      </c>
      <c r="C138" s="4" t="s">
        <v>6</v>
      </c>
      <c r="D138" s="4" t="s">
        <v>193</v>
      </c>
      <c r="E138" s="4" t="s">
        <v>41</v>
      </c>
      <c r="F138" s="4" t="s">
        <v>189</v>
      </c>
      <c r="G138" s="4"/>
      <c r="H138" s="4">
        <v>27</v>
      </c>
      <c r="I138" s="4">
        <v>27</v>
      </c>
      <c r="J138" s="4">
        <v>1.2999999999999999E-2</v>
      </c>
      <c r="K138" s="4">
        <v>0.36399999999999999</v>
      </c>
      <c r="L138" s="4">
        <v>603.70000000000005</v>
      </c>
      <c r="M138" s="4">
        <v>16.699000000000002</v>
      </c>
      <c r="N138" s="4">
        <v>14.500999999999999</v>
      </c>
      <c r="O138" s="4"/>
      <c r="P138" s="4"/>
      <c r="Q138" s="4">
        <v>6031340</v>
      </c>
      <c r="R138" s="4">
        <v>2034135</v>
      </c>
      <c r="S138" s="4">
        <v>6031549.4000000004</v>
      </c>
      <c r="T138" s="4">
        <v>2034309.8</v>
      </c>
    </row>
    <row r="139" spans="1:20" x14ac:dyDescent="0.25">
      <c r="A139" s="4" t="s">
        <v>715</v>
      </c>
      <c r="B139" s="4" t="s">
        <v>712</v>
      </c>
      <c r="C139" s="4" t="s">
        <v>716</v>
      </c>
      <c r="D139" s="4" t="s">
        <v>193</v>
      </c>
      <c r="E139" s="4" t="s">
        <v>41</v>
      </c>
      <c r="F139" s="4" t="s">
        <v>189</v>
      </c>
      <c r="G139" s="4"/>
      <c r="H139" s="4">
        <v>10</v>
      </c>
      <c r="I139" s="4">
        <v>10</v>
      </c>
      <c r="J139" s="4">
        <v>1.2999999999999999E-2</v>
      </c>
      <c r="K139" s="4">
        <v>0.48399999999999999</v>
      </c>
      <c r="L139" s="4">
        <v>288.7</v>
      </c>
      <c r="M139" s="4">
        <v>17.597999999999999</v>
      </c>
      <c r="N139" s="4">
        <v>16.201000000000001</v>
      </c>
      <c r="O139" s="4"/>
      <c r="P139" s="4"/>
      <c r="Q139" s="4">
        <v>6031307</v>
      </c>
      <c r="R139" s="4">
        <v>2034113</v>
      </c>
      <c r="S139" s="4">
        <v>6031529</v>
      </c>
      <c r="T139" s="4">
        <v>2034299</v>
      </c>
    </row>
    <row r="140" spans="1:20" x14ac:dyDescent="0.25">
      <c r="A140" s="4" t="s">
        <v>717</v>
      </c>
      <c r="B140" s="4" t="s">
        <v>716</v>
      </c>
      <c r="C140" s="4" t="s">
        <v>718</v>
      </c>
      <c r="D140" s="4" t="s">
        <v>193</v>
      </c>
      <c r="E140" s="4" t="s">
        <v>41</v>
      </c>
      <c r="F140" s="4" t="s">
        <v>189</v>
      </c>
      <c r="G140" s="4"/>
      <c r="H140" s="4">
        <v>10</v>
      </c>
      <c r="I140" s="4">
        <v>10</v>
      </c>
      <c r="J140" s="4">
        <v>1.2999999999999999E-2</v>
      </c>
      <c r="K140" s="4">
        <v>0.42599999999999999</v>
      </c>
      <c r="L140" s="4">
        <v>423.2</v>
      </c>
      <c r="M140" s="4">
        <v>16.201000000000001</v>
      </c>
      <c r="N140" s="4">
        <v>14.4</v>
      </c>
      <c r="O140" s="4"/>
      <c r="P140" s="4"/>
      <c r="Q140" s="4">
        <v>6031529</v>
      </c>
      <c r="R140" s="4">
        <v>2034299</v>
      </c>
      <c r="S140" s="4">
        <v>6031854</v>
      </c>
      <c r="T140" s="4">
        <v>2034568</v>
      </c>
    </row>
    <row r="141" spans="1:20" x14ac:dyDescent="0.25">
      <c r="A141" s="4" t="s">
        <v>719</v>
      </c>
      <c r="B141" s="4" t="s">
        <v>720</v>
      </c>
      <c r="C141" s="4" t="s">
        <v>708</v>
      </c>
      <c r="D141" s="4" t="s">
        <v>193</v>
      </c>
      <c r="E141" s="4" t="s">
        <v>41</v>
      </c>
      <c r="F141" s="4" t="s">
        <v>189</v>
      </c>
      <c r="G141" s="4"/>
      <c r="H141" s="4">
        <v>10</v>
      </c>
      <c r="I141" s="4">
        <v>10</v>
      </c>
      <c r="J141" s="4">
        <v>1.2999999999999999E-2</v>
      </c>
      <c r="K141" s="4">
        <v>1.4490000000000001</v>
      </c>
      <c r="L141" s="4">
        <v>200.1</v>
      </c>
      <c r="M141" s="4">
        <v>25.699000000000002</v>
      </c>
      <c r="N141" s="4">
        <v>22.798999999999999</v>
      </c>
      <c r="O141" s="4"/>
      <c r="P141" s="4"/>
      <c r="Q141" s="4">
        <v>6030596</v>
      </c>
      <c r="R141" s="4">
        <v>2033489</v>
      </c>
      <c r="S141" s="4">
        <v>6030778</v>
      </c>
      <c r="T141" s="4">
        <v>2033569</v>
      </c>
    </row>
    <row r="142" spans="1:20" x14ac:dyDescent="0.25">
      <c r="A142" s="4" t="s">
        <v>721</v>
      </c>
      <c r="B142" s="4" t="s">
        <v>718</v>
      </c>
      <c r="C142" s="4" t="s">
        <v>722</v>
      </c>
      <c r="D142" s="4" t="s">
        <v>193</v>
      </c>
      <c r="E142" s="4" t="s">
        <v>41</v>
      </c>
      <c r="F142" s="4" t="s">
        <v>189</v>
      </c>
      <c r="G142" s="4"/>
      <c r="H142" s="4">
        <v>10</v>
      </c>
      <c r="I142" s="4">
        <v>10</v>
      </c>
      <c r="J142" s="4">
        <v>1.2999999999999999E-2</v>
      </c>
      <c r="K142" s="4">
        <v>0.66</v>
      </c>
      <c r="L142" s="4">
        <v>439.6</v>
      </c>
      <c r="M142" s="4">
        <v>14.4</v>
      </c>
      <c r="N142" s="4">
        <v>11.499000000000001</v>
      </c>
      <c r="O142" s="4"/>
      <c r="P142" s="4"/>
      <c r="Q142" s="4">
        <v>6031854</v>
      </c>
      <c r="R142" s="4">
        <v>2034568</v>
      </c>
      <c r="S142" s="4">
        <v>6032189</v>
      </c>
      <c r="T142" s="4">
        <v>2034851</v>
      </c>
    </row>
    <row r="143" spans="1:20" x14ac:dyDescent="0.25">
      <c r="A143" s="4" t="s">
        <v>723</v>
      </c>
      <c r="B143" s="4" t="s">
        <v>724</v>
      </c>
      <c r="C143" s="4" t="s">
        <v>725</v>
      </c>
      <c r="D143" s="4" t="s">
        <v>193</v>
      </c>
      <c r="E143" s="4" t="s">
        <v>41</v>
      </c>
      <c r="F143" s="4" t="s">
        <v>189</v>
      </c>
      <c r="G143" s="4"/>
      <c r="H143" s="4">
        <v>27</v>
      </c>
      <c r="I143" s="4">
        <v>27</v>
      </c>
      <c r="J143" s="4">
        <v>1.2999999999999999E-2</v>
      </c>
      <c r="K143" s="4">
        <v>0.59199999999999997</v>
      </c>
      <c r="L143" s="4">
        <v>39.4</v>
      </c>
      <c r="M143" s="4">
        <v>14.500999999999999</v>
      </c>
      <c r="N143" s="4">
        <v>14.268000000000001</v>
      </c>
      <c r="O143" s="4"/>
      <c r="P143" s="4"/>
      <c r="Q143" s="4">
        <v>6031804</v>
      </c>
      <c r="R143" s="4">
        <v>2034522</v>
      </c>
      <c r="S143" s="4">
        <v>6032142</v>
      </c>
      <c r="T143" s="4">
        <v>2034806</v>
      </c>
    </row>
    <row r="144" spans="1:20" x14ac:dyDescent="0.25">
      <c r="A144" s="4" t="s">
        <v>726</v>
      </c>
      <c r="B144" s="4" t="s">
        <v>722</v>
      </c>
      <c r="C144" s="4" t="s">
        <v>727</v>
      </c>
      <c r="D144" s="4" t="s">
        <v>193</v>
      </c>
      <c r="E144" s="4" t="s">
        <v>41</v>
      </c>
      <c r="F144" s="4" t="s">
        <v>189</v>
      </c>
      <c r="G144" s="4"/>
      <c r="H144" s="4">
        <v>10</v>
      </c>
      <c r="I144" s="4">
        <v>10</v>
      </c>
      <c r="J144" s="4">
        <v>1.2999999999999999E-2</v>
      </c>
      <c r="K144" s="4">
        <v>0.63300000000000001</v>
      </c>
      <c r="L144" s="4">
        <v>505.2</v>
      </c>
      <c r="M144" s="4">
        <v>11.499000000000001</v>
      </c>
      <c r="N144" s="4">
        <v>8.3010000000000002</v>
      </c>
      <c r="O144" s="4"/>
      <c r="P144" s="4"/>
      <c r="Q144" s="4">
        <v>6032189</v>
      </c>
      <c r="R144" s="4">
        <v>2034851</v>
      </c>
      <c r="S144" s="4">
        <v>6032575</v>
      </c>
      <c r="T144" s="4">
        <v>2035175</v>
      </c>
    </row>
    <row r="145" spans="1:20" x14ac:dyDescent="0.25">
      <c r="A145" s="4" t="s">
        <v>728</v>
      </c>
      <c r="B145" s="4" t="s">
        <v>729</v>
      </c>
      <c r="C145" s="4" t="s">
        <v>7</v>
      </c>
      <c r="D145" s="4" t="s">
        <v>193</v>
      </c>
      <c r="E145" s="4" t="s">
        <v>41</v>
      </c>
      <c r="F145" s="4" t="s">
        <v>189</v>
      </c>
      <c r="G145" s="4"/>
      <c r="H145" s="4">
        <v>27</v>
      </c>
      <c r="I145" s="4">
        <v>27</v>
      </c>
      <c r="J145" s="4">
        <v>1.2999999999999999E-2</v>
      </c>
      <c r="K145" s="4">
        <v>0.155</v>
      </c>
      <c r="L145" s="4">
        <v>103</v>
      </c>
      <c r="M145" s="4">
        <v>6.63</v>
      </c>
      <c r="N145" s="4">
        <v>6.47</v>
      </c>
      <c r="O145" s="4"/>
      <c r="P145" s="4"/>
      <c r="Q145" s="4">
        <v>6032500</v>
      </c>
      <c r="R145" s="4">
        <v>2035107</v>
      </c>
      <c r="S145" s="4">
        <v>6032571.7000000002</v>
      </c>
      <c r="T145" s="4">
        <v>2035165.3</v>
      </c>
    </row>
    <row r="146" spans="1:20" x14ac:dyDescent="0.25">
      <c r="A146" s="4" t="s">
        <v>730</v>
      </c>
      <c r="B146" s="4" t="s">
        <v>727</v>
      </c>
      <c r="C146" s="4" t="s">
        <v>731</v>
      </c>
      <c r="D146" s="4" t="s">
        <v>193</v>
      </c>
      <c r="E146" s="4" t="s">
        <v>41</v>
      </c>
      <c r="F146" s="4" t="s">
        <v>189</v>
      </c>
      <c r="G146" s="4"/>
      <c r="H146" s="4">
        <v>10</v>
      </c>
      <c r="I146" s="4">
        <v>10</v>
      </c>
      <c r="J146" s="4">
        <v>1.2999999999999999E-2</v>
      </c>
      <c r="K146" s="4">
        <v>0.41399999999999998</v>
      </c>
      <c r="L146" s="4">
        <v>265.7</v>
      </c>
      <c r="M146" s="4">
        <v>8.3010000000000002</v>
      </c>
      <c r="N146" s="4">
        <v>7.2009999999999996</v>
      </c>
      <c r="O146" s="4"/>
      <c r="P146" s="4"/>
      <c r="Q146" s="4">
        <v>6032575</v>
      </c>
      <c r="R146" s="4">
        <v>2035175</v>
      </c>
      <c r="S146" s="4">
        <v>6032780</v>
      </c>
      <c r="T146" s="4">
        <v>2035346</v>
      </c>
    </row>
    <row r="147" spans="1:20" x14ac:dyDescent="0.25">
      <c r="A147" s="4" t="s">
        <v>732</v>
      </c>
      <c r="B147" s="4" t="s">
        <v>731</v>
      </c>
      <c r="C147" s="4" t="s">
        <v>733</v>
      </c>
      <c r="D147" s="4" t="s">
        <v>193</v>
      </c>
      <c r="E147" s="4" t="s">
        <v>41</v>
      </c>
      <c r="F147" s="4" t="s">
        <v>189</v>
      </c>
      <c r="G147" s="4"/>
      <c r="H147" s="4">
        <v>10</v>
      </c>
      <c r="I147" s="4">
        <v>10</v>
      </c>
      <c r="J147" s="4">
        <v>1.2999999999999999E-2</v>
      </c>
      <c r="K147" s="4">
        <v>0.44600000000000001</v>
      </c>
      <c r="L147" s="4">
        <v>285.39999999999998</v>
      </c>
      <c r="M147" s="4">
        <v>7.2009999999999996</v>
      </c>
      <c r="N147" s="4">
        <v>5.9279999999999999</v>
      </c>
      <c r="O147" s="4"/>
      <c r="P147" s="4"/>
      <c r="Q147" s="4">
        <v>6032780</v>
      </c>
      <c r="R147" s="4">
        <v>2035346</v>
      </c>
      <c r="S147" s="4">
        <v>6032998</v>
      </c>
      <c r="T147" s="4">
        <v>2035528</v>
      </c>
    </row>
    <row r="148" spans="1:20" x14ac:dyDescent="0.25">
      <c r="A148" s="4" t="s">
        <v>734</v>
      </c>
      <c r="B148" s="4" t="s">
        <v>725</v>
      </c>
      <c r="C148" s="4" t="s">
        <v>8</v>
      </c>
      <c r="D148" s="4" t="s">
        <v>193</v>
      </c>
      <c r="E148" s="4" t="s">
        <v>41</v>
      </c>
      <c r="F148" s="4" t="s">
        <v>189</v>
      </c>
      <c r="G148" s="4"/>
      <c r="H148" s="4">
        <v>27</v>
      </c>
      <c r="I148" s="4">
        <v>27</v>
      </c>
      <c r="J148" s="4">
        <v>1.2999999999999999E-2</v>
      </c>
      <c r="K148" s="4">
        <v>0.16400000000000001</v>
      </c>
      <c r="L148" s="4">
        <v>73</v>
      </c>
      <c r="M148" s="4">
        <v>11.99</v>
      </c>
      <c r="N148" s="4">
        <v>11.87</v>
      </c>
      <c r="O148" s="4"/>
      <c r="P148" s="4"/>
      <c r="Q148" s="4">
        <v>6032142</v>
      </c>
      <c r="R148" s="4">
        <v>2034806</v>
      </c>
      <c r="S148" s="4">
        <v>6032226.4000000004</v>
      </c>
      <c r="T148" s="4">
        <v>2034873.2</v>
      </c>
    </row>
    <row r="149" spans="1:20" x14ac:dyDescent="0.25">
      <c r="A149" s="4" t="s">
        <v>735</v>
      </c>
      <c r="B149" s="4" t="s">
        <v>733</v>
      </c>
      <c r="C149" s="4" t="s">
        <v>736</v>
      </c>
      <c r="D149" s="4" t="s">
        <v>193</v>
      </c>
      <c r="E149" s="4" t="s">
        <v>41</v>
      </c>
      <c r="F149" s="4" t="s">
        <v>189</v>
      </c>
      <c r="G149" s="4"/>
      <c r="H149" s="4">
        <v>12</v>
      </c>
      <c r="I149" s="4">
        <v>12</v>
      </c>
      <c r="J149" s="4">
        <v>1.2999999999999999E-2</v>
      </c>
      <c r="K149" s="4">
        <v>0.45</v>
      </c>
      <c r="L149" s="4">
        <v>295.3</v>
      </c>
      <c r="M149" s="4">
        <v>5.9279999999999999</v>
      </c>
      <c r="N149" s="4">
        <v>4.5999999999999996</v>
      </c>
      <c r="O149" s="4"/>
      <c r="P149" s="4"/>
      <c r="Q149" s="4">
        <v>6032998</v>
      </c>
      <c r="R149" s="4">
        <v>2035528</v>
      </c>
      <c r="S149" s="4">
        <v>6033227</v>
      </c>
      <c r="T149" s="4">
        <v>2035715</v>
      </c>
    </row>
    <row r="150" spans="1:20" x14ac:dyDescent="0.25">
      <c r="A150" s="4" t="s">
        <v>737</v>
      </c>
      <c r="B150" s="4" t="s">
        <v>736</v>
      </c>
      <c r="C150" s="4" t="s">
        <v>738</v>
      </c>
      <c r="D150" s="4" t="s">
        <v>193</v>
      </c>
      <c r="E150" s="4" t="s">
        <v>41</v>
      </c>
      <c r="F150" s="4" t="s">
        <v>189</v>
      </c>
      <c r="G150" s="4"/>
      <c r="H150" s="4">
        <v>12</v>
      </c>
      <c r="I150" s="4">
        <v>12</v>
      </c>
      <c r="J150" s="4">
        <v>1.2999999999999999E-2</v>
      </c>
      <c r="K150" s="4">
        <v>0.46500000000000002</v>
      </c>
      <c r="L150" s="4">
        <v>387.1</v>
      </c>
      <c r="M150" s="4">
        <v>4.5999999999999996</v>
      </c>
      <c r="N150" s="4">
        <v>2.7989999999999999</v>
      </c>
      <c r="O150" s="4"/>
      <c r="P150" s="4"/>
      <c r="Q150" s="4">
        <v>6033227</v>
      </c>
      <c r="R150" s="4">
        <v>2035715</v>
      </c>
      <c r="S150" s="4">
        <v>6033524</v>
      </c>
      <c r="T150" s="4">
        <v>2035963</v>
      </c>
    </row>
    <row r="151" spans="1:20" x14ac:dyDescent="0.25">
      <c r="A151" s="4" t="s">
        <v>739</v>
      </c>
      <c r="B151" s="4" t="s">
        <v>738</v>
      </c>
      <c r="C151" s="4" t="s">
        <v>740</v>
      </c>
      <c r="D151" s="4" t="s">
        <v>193</v>
      </c>
      <c r="E151" s="4" t="s">
        <v>41</v>
      </c>
      <c r="F151" s="4" t="s">
        <v>189</v>
      </c>
      <c r="G151" s="4"/>
      <c r="H151" s="4">
        <v>15</v>
      </c>
      <c r="I151" s="4">
        <v>15</v>
      </c>
      <c r="J151" s="4">
        <v>1.2999999999999999E-2</v>
      </c>
      <c r="K151" s="4">
        <v>0.40899999999999997</v>
      </c>
      <c r="L151" s="4">
        <v>390.4</v>
      </c>
      <c r="M151" s="4">
        <v>2.7989999999999999</v>
      </c>
      <c r="N151" s="4">
        <v>1.2010000000000001</v>
      </c>
      <c r="O151" s="4"/>
      <c r="P151" s="4"/>
      <c r="Q151" s="4">
        <v>6033524</v>
      </c>
      <c r="R151" s="4">
        <v>2035963</v>
      </c>
      <c r="S151" s="4">
        <v>6033825</v>
      </c>
      <c r="T151" s="4">
        <v>2036212</v>
      </c>
    </row>
    <row r="152" spans="1:20" x14ac:dyDescent="0.25">
      <c r="A152" s="4" t="s">
        <v>741</v>
      </c>
      <c r="B152" s="4" t="s">
        <v>740</v>
      </c>
      <c r="C152" s="4" t="s">
        <v>742</v>
      </c>
      <c r="D152" s="4" t="s">
        <v>193</v>
      </c>
      <c r="E152" s="4" t="s">
        <v>41</v>
      </c>
      <c r="F152" s="4" t="s">
        <v>189</v>
      </c>
      <c r="G152" s="4"/>
      <c r="H152" s="4">
        <v>15</v>
      </c>
      <c r="I152" s="4">
        <v>15</v>
      </c>
      <c r="J152" s="4">
        <v>1.2999999999999999E-2</v>
      </c>
      <c r="K152" s="4">
        <v>0.22600000000000001</v>
      </c>
      <c r="L152" s="4">
        <v>354.3</v>
      </c>
      <c r="M152" s="4">
        <v>1.2010000000000001</v>
      </c>
      <c r="N152" s="4">
        <v>0.4</v>
      </c>
      <c r="O152" s="4"/>
      <c r="P152" s="4"/>
      <c r="Q152" s="4">
        <v>6033825</v>
      </c>
      <c r="R152" s="4">
        <v>2036212</v>
      </c>
      <c r="S152" s="4">
        <v>6034098</v>
      </c>
      <c r="T152" s="4">
        <v>2036438</v>
      </c>
    </row>
    <row r="153" spans="1:20" x14ac:dyDescent="0.25">
      <c r="A153" s="4" t="s">
        <v>743</v>
      </c>
      <c r="B153" s="4" t="s">
        <v>744</v>
      </c>
      <c r="C153" s="4" t="s">
        <v>745</v>
      </c>
      <c r="D153" s="4" t="s">
        <v>193</v>
      </c>
      <c r="E153" s="4" t="s">
        <v>41</v>
      </c>
      <c r="F153" s="4" t="s">
        <v>189</v>
      </c>
      <c r="G153" s="4"/>
      <c r="H153" s="4">
        <v>18</v>
      </c>
      <c r="I153" s="4">
        <v>18</v>
      </c>
      <c r="J153" s="4">
        <v>1.2999999999999999E-2</v>
      </c>
      <c r="K153" s="4">
        <v>0.501</v>
      </c>
      <c r="L153" s="4">
        <v>439.6</v>
      </c>
      <c r="M153" s="4">
        <v>3.1</v>
      </c>
      <c r="N153" s="4">
        <v>0.89900000000000002</v>
      </c>
      <c r="O153" s="4"/>
      <c r="P153" s="4"/>
      <c r="Q153" s="4">
        <v>6033334</v>
      </c>
      <c r="R153" s="4">
        <v>2035784</v>
      </c>
      <c r="S153" s="4">
        <v>6033670</v>
      </c>
      <c r="T153" s="4">
        <v>2036065</v>
      </c>
    </row>
    <row r="154" spans="1:20" x14ac:dyDescent="0.25">
      <c r="A154" s="4" t="s">
        <v>746</v>
      </c>
      <c r="B154" s="4" t="s">
        <v>745</v>
      </c>
      <c r="C154" s="4" t="s">
        <v>747</v>
      </c>
      <c r="D154" s="4" t="s">
        <v>193</v>
      </c>
      <c r="E154" s="4" t="s">
        <v>41</v>
      </c>
      <c r="F154" s="4" t="s">
        <v>189</v>
      </c>
      <c r="G154" s="4"/>
      <c r="H154" s="4">
        <v>18</v>
      </c>
      <c r="I154" s="4">
        <v>18</v>
      </c>
      <c r="J154" s="4">
        <v>1.2999999999999999E-2</v>
      </c>
      <c r="K154" s="4">
        <v>0.50800000000000001</v>
      </c>
      <c r="L154" s="4">
        <v>413.4</v>
      </c>
      <c r="M154" s="4">
        <v>0.89900000000000002</v>
      </c>
      <c r="N154" s="4">
        <v>-1.2010000000000001</v>
      </c>
      <c r="O154" s="4"/>
      <c r="P154" s="4"/>
      <c r="Q154" s="4">
        <v>6033670</v>
      </c>
      <c r="R154" s="4">
        <v>2036065</v>
      </c>
      <c r="S154" s="4">
        <v>6033986</v>
      </c>
      <c r="T154" s="4">
        <v>2036331</v>
      </c>
    </row>
    <row r="155" spans="1:20" x14ac:dyDescent="0.25">
      <c r="A155" s="4" t="s">
        <v>748</v>
      </c>
      <c r="B155" s="4" t="s">
        <v>742</v>
      </c>
      <c r="C155" s="4" t="s">
        <v>749</v>
      </c>
      <c r="D155" s="4" t="s">
        <v>193</v>
      </c>
      <c r="E155" s="4" t="s">
        <v>41</v>
      </c>
      <c r="F155" s="4" t="s">
        <v>189</v>
      </c>
      <c r="G155" s="4"/>
      <c r="H155" s="4">
        <v>15</v>
      </c>
      <c r="I155" s="4">
        <v>15</v>
      </c>
      <c r="J155" s="4">
        <v>1.2999999999999999E-2</v>
      </c>
      <c r="K155" s="4">
        <v>0.23100000000000001</v>
      </c>
      <c r="L155" s="4">
        <v>354.3</v>
      </c>
      <c r="M155" s="4">
        <v>0.4</v>
      </c>
      <c r="N155" s="4">
        <v>-0.42</v>
      </c>
      <c r="O155" s="4"/>
      <c r="P155" s="4"/>
      <c r="Q155" s="4">
        <v>6034098</v>
      </c>
      <c r="R155" s="4">
        <v>2036438</v>
      </c>
      <c r="S155" s="4">
        <v>6034372</v>
      </c>
      <c r="T155" s="4">
        <v>2036665</v>
      </c>
    </row>
    <row r="156" spans="1:20" x14ac:dyDescent="0.25">
      <c r="A156" s="4" t="s">
        <v>750</v>
      </c>
      <c r="B156" s="4" t="s">
        <v>747</v>
      </c>
      <c r="C156" s="4" t="s">
        <v>751</v>
      </c>
      <c r="D156" s="4" t="s">
        <v>193</v>
      </c>
      <c r="E156" s="4" t="s">
        <v>41</v>
      </c>
      <c r="F156" s="4" t="s">
        <v>189</v>
      </c>
      <c r="G156" s="4"/>
      <c r="H156" s="4">
        <v>18</v>
      </c>
      <c r="I156" s="4">
        <v>18</v>
      </c>
      <c r="J156" s="4">
        <v>1.2999999999999999E-2</v>
      </c>
      <c r="K156" s="4">
        <v>0.29499999999999998</v>
      </c>
      <c r="L156" s="4">
        <v>515.1</v>
      </c>
      <c r="M156" s="4">
        <v>-1.2010000000000001</v>
      </c>
      <c r="N156" s="4">
        <v>-2.72</v>
      </c>
      <c r="O156" s="4"/>
      <c r="P156" s="4"/>
      <c r="Q156" s="4">
        <v>6033986</v>
      </c>
      <c r="R156" s="4">
        <v>2036331</v>
      </c>
      <c r="S156" s="4">
        <v>6034383</v>
      </c>
      <c r="T156" s="4">
        <v>2036660</v>
      </c>
    </row>
    <row r="157" spans="1:20" x14ac:dyDescent="0.25">
      <c r="A157" s="4" t="s">
        <v>752</v>
      </c>
      <c r="B157" s="4" t="s">
        <v>694</v>
      </c>
      <c r="C157" s="4" t="s">
        <v>753</v>
      </c>
      <c r="D157" s="4" t="s">
        <v>193</v>
      </c>
      <c r="E157" s="4" t="s">
        <v>41</v>
      </c>
      <c r="F157" s="4" t="s">
        <v>189</v>
      </c>
      <c r="G157" s="4"/>
      <c r="H157" s="4">
        <v>15</v>
      </c>
      <c r="I157" s="4">
        <v>15</v>
      </c>
      <c r="J157" s="4">
        <v>1.2999999999999999E-2</v>
      </c>
      <c r="K157" s="4">
        <v>0.13800000000000001</v>
      </c>
      <c r="L157" s="4">
        <v>357.6</v>
      </c>
      <c r="M157" s="4">
        <v>-3.7010000000000001</v>
      </c>
      <c r="N157" s="4">
        <v>-4.1929999999999996</v>
      </c>
      <c r="O157" s="4"/>
      <c r="P157" s="4"/>
      <c r="Q157" s="4">
        <v>6034161</v>
      </c>
      <c r="R157" s="4">
        <v>2036941</v>
      </c>
      <c r="S157" s="4">
        <v>6034389</v>
      </c>
      <c r="T157" s="4">
        <v>2036664</v>
      </c>
    </row>
    <row r="158" spans="1:20" x14ac:dyDescent="0.25">
      <c r="A158" s="4" t="s">
        <v>754</v>
      </c>
      <c r="B158" s="4" t="s">
        <v>749</v>
      </c>
      <c r="C158" s="4" t="s">
        <v>755</v>
      </c>
      <c r="D158" s="4" t="s">
        <v>193</v>
      </c>
      <c r="E158" s="4" t="s">
        <v>41</v>
      </c>
      <c r="F158" s="4" t="s">
        <v>189</v>
      </c>
      <c r="G158" s="4"/>
      <c r="H158" s="4">
        <v>18</v>
      </c>
      <c r="I158" s="4">
        <v>18</v>
      </c>
      <c r="J158" s="4">
        <v>1.2999999999999999E-2</v>
      </c>
      <c r="K158" s="4">
        <v>24.247</v>
      </c>
      <c r="L158" s="4">
        <v>6.6</v>
      </c>
      <c r="M158" s="4">
        <v>-0.42</v>
      </c>
      <c r="N158" s="4">
        <v>-2.0110000000000001</v>
      </c>
      <c r="O158" s="4"/>
      <c r="P158" s="4"/>
      <c r="Q158" s="4">
        <v>6034372</v>
      </c>
      <c r="R158" s="4">
        <v>2036665</v>
      </c>
      <c r="S158" s="4">
        <v>6034379</v>
      </c>
      <c r="T158" s="4">
        <v>2036665</v>
      </c>
    </row>
    <row r="159" spans="1:20" x14ac:dyDescent="0.25">
      <c r="A159" s="4" t="s">
        <v>756</v>
      </c>
      <c r="B159" s="4" t="s">
        <v>755</v>
      </c>
      <c r="C159" s="4" t="s">
        <v>757</v>
      </c>
      <c r="D159" s="4" t="s">
        <v>193</v>
      </c>
      <c r="E159" s="4" t="s">
        <v>41</v>
      </c>
      <c r="F159" s="4" t="s">
        <v>189</v>
      </c>
      <c r="G159" s="4"/>
      <c r="H159" s="4">
        <v>24</v>
      </c>
      <c r="I159" s="4">
        <v>24</v>
      </c>
      <c r="J159" s="4">
        <v>1.2999999999999999E-2</v>
      </c>
      <c r="K159" s="4">
        <v>0.57399999999999995</v>
      </c>
      <c r="L159" s="4">
        <v>334.6</v>
      </c>
      <c r="M159" s="4">
        <v>-2.2010000000000001</v>
      </c>
      <c r="N159" s="4">
        <v>-4.1210000000000004</v>
      </c>
      <c r="O159" s="4"/>
      <c r="P159" s="4"/>
      <c r="Q159" s="4">
        <v>6034379</v>
      </c>
      <c r="R159" s="4">
        <v>2036665</v>
      </c>
      <c r="S159" s="4">
        <v>6034637</v>
      </c>
      <c r="T159" s="4">
        <v>2036880</v>
      </c>
    </row>
    <row r="160" spans="1:20" x14ac:dyDescent="0.25">
      <c r="A160" s="4" t="s">
        <v>758</v>
      </c>
      <c r="B160" s="4" t="s">
        <v>755</v>
      </c>
      <c r="C160" s="4" t="s">
        <v>753</v>
      </c>
      <c r="D160" s="4" t="s">
        <v>193</v>
      </c>
      <c r="E160" s="4" t="s">
        <v>41</v>
      </c>
      <c r="F160" s="4" t="s">
        <v>189</v>
      </c>
      <c r="G160" s="4"/>
      <c r="H160" s="4">
        <v>18</v>
      </c>
      <c r="I160" s="4">
        <v>18</v>
      </c>
      <c r="J160" s="4">
        <v>1.2999999999999999E-2</v>
      </c>
      <c r="K160" s="4">
        <v>10.038</v>
      </c>
      <c r="L160" s="4">
        <v>9.8000000000000007</v>
      </c>
      <c r="M160" s="4">
        <v>-2.0110000000000001</v>
      </c>
      <c r="N160" s="4">
        <v>-2.9990000000000001</v>
      </c>
      <c r="O160" s="4"/>
      <c r="P160" s="4"/>
      <c r="Q160" s="4">
        <v>6034379</v>
      </c>
      <c r="R160" s="4">
        <v>2036665</v>
      </c>
      <c r="S160" s="4">
        <v>6034389</v>
      </c>
      <c r="T160" s="4">
        <v>2036664</v>
      </c>
    </row>
    <row r="161" spans="1:20" x14ac:dyDescent="0.25">
      <c r="A161" s="4" t="s">
        <v>759</v>
      </c>
      <c r="B161" s="4" t="s">
        <v>753</v>
      </c>
      <c r="C161" s="4" t="s">
        <v>760</v>
      </c>
      <c r="D161" s="4" t="s">
        <v>193</v>
      </c>
      <c r="E161" s="4" t="s">
        <v>41</v>
      </c>
      <c r="F161" s="4" t="s">
        <v>189</v>
      </c>
      <c r="G161" s="4"/>
      <c r="H161" s="4">
        <v>27</v>
      </c>
      <c r="I161" s="4">
        <v>27</v>
      </c>
      <c r="J161" s="4">
        <v>1.2999999999999999E-2</v>
      </c>
      <c r="K161" s="4">
        <v>0.154</v>
      </c>
      <c r="L161" s="4">
        <v>331.4</v>
      </c>
      <c r="M161" s="4">
        <v>-4.1900000000000004</v>
      </c>
      <c r="N161" s="4">
        <v>-4.7009999999999996</v>
      </c>
      <c r="O161" s="4"/>
      <c r="P161" s="4"/>
      <c r="Q161" s="4">
        <v>6034389</v>
      </c>
      <c r="R161" s="4">
        <v>2036664</v>
      </c>
      <c r="S161" s="4">
        <v>6034601</v>
      </c>
      <c r="T161" s="4">
        <v>2036410</v>
      </c>
    </row>
    <row r="162" spans="1:20" x14ac:dyDescent="0.25">
      <c r="A162" s="4" t="s">
        <v>761</v>
      </c>
      <c r="B162" s="4" t="s">
        <v>751</v>
      </c>
      <c r="C162" s="4" t="s">
        <v>753</v>
      </c>
      <c r="D162" s="4" t="s">
        <v>193</v>
      </c>
      <c r="E162" s="4" t="s">
        <v>41</v>
      </c>
      <c r="F162" s="4" t="s">
        <v>189</v>
      </c>
      <c r="G162" s="4"/>
      <c r="H162" s="4">
        <v>18</v>
      </c>
      <c r="I162" s="4">
        <v>18</v>
      </c>
      <c r="J162" s="4">
        <v>1.2999999999999999E-2</v>
      </c>
      <c r="K162" s="4">
        <v>6.5529999999999999</v>
      </c>
      <c r="L162" s="4">
        <v>6.6</v>
      </c>
      <c r="M162" s="4">
        <v>-2.72</v>
      </c>
      <c r="N162" s="4">
        <v>-3.15</v>
      </c>
      <c r="O162" s="4"/>
      <c r="P162" s="4"/>
      <c r="Q162" s="4">
        <v>6034383</v>
      </c>
      <c r="R162" s="4">
        <v>2036660</v>
      </c>
      <c r="S162" s="4">
        <v>6034389</v>
      </c>
      <c r="T162" s="4">
        <v>2036664</v>
      </c>
    </row>
    <row r="163" spans="1:20" x14ac:dyDescent="0.25">
      <c r="A163" s="4" t="s">
        <v>762</v>
      </c>
      <c r="B163" s="4" t="s">
        <v>760</v>
      </c>
      <c r="C163" s="4" t="s">
        <v>763</v>
      </c>
      <c r="D163" s="4" t="s">
        <v>193</v>
      </c>
      <c r="E163" s="4" t="s">
        <v>41</v>
      </c>
      <c r="F163" s="4" t="s">
        <v>189</v>
      </c>
      <c r="G163" s="4"/>
      <c r="H163" s="4">
        <v>27</v>
      </c>
      <c r="I163" s="4">
        <v>27</v>
      </c>
      <c r="J163" s="4">
        <v>1.2999999999999999E-2</v>
      </c>
      <c r="K163" s="4">
        <v>0.14099999999999999</v>
      </c>
      <c r="L163" s="4">
        <v>354.3</v>
      </c>
      <c r="M163" s="4">
        <v>-4.7009999999999996</v>
      </c>
      <c r="N163" s="4">
        <v>-5.2</v>
      </c>
      <c r="O163" s="4"/>
      <c r="P163" s="4"/>
      <c r="Q163" s="4">
        <v>6034601</v>
      </c>
      <c r="R163" s="4">
        <v>2036410</v>
      </c>
      <c r="S163" s="4">
        <v>6034826</v>
      </c>
      <c r="T163" s="4">
        <v>2036138</v>
      </c>
    </row>
    <row r="164" spans="1:20" x14ac:dyDescent="0.25">
      <c r="A164" s="4" t="s">
        <v>764</v>
      </c>
      <c r="B164" s="4" t="s">
        <v>757</v>
      </c>
      <c r="C164" s="4" t="s">
        <v>765</v>
      </c>
      <c r="D164" s="4" t="s">
        <v>193</v>
      </c>
      <c r="E164" s="4" t="s">
        <v>41</v>
      </c>
      <c r="F164" s="4" t="s">
        <v>189</v>
      </c>
      <c r="G164" s="4"/>
      <c r="H164" s="4">
        <v>24</v>
      </c>
      <c r="I164" s="4">
        <v>24</v>
      </c>
      <c r="J164" s="4">
        <v>1.2999999999999999E-2</v>
      </c>
      <c r="K164" s="4">
        <v>3.2</v>
      </c>
      <c r="L164" s="4">
        <v>6.6</v>
      </c>
      <c r="M164" s="4">
        <v>-4.1210000000000004</v>
      </c>
      <c r="N164" s="4">
        <v>-4.3310000000000004</v>
      </c>
      <c r="O164" s="4"/>
      <c r="P164" s="4"/>
      <c r="Q164" s="4">
        <v>6034637</v>
      </c>
      <c r="R164" s="4">
        <v>2036880</v>
      </c>
      <c r="S164" s="4">
        <v>6034635</v>
      </c>
      <c r="T164" s="4">
        <v>2036884</v>
      </c>
    </row>
    <row r="165" spans="1:20" x14ac:dyDescent="0.25">
      <c r="A165" s="4" t="s">
        <v>766</v>
      </c>
      <c r="B165" s="4" t="s">
        <v>765</v>
      </c>
      <c r="C165" s="4" t="s">
        <v>354</v>
      </c>
      <c r="D165" s="4" t="s">
        <v>193</v>
      </c>
      <c r="E165" s="4" t="s">
        <v>41</v>
      </c>
      <c r="F165" s="4" t="s">
        <v>189</v>
      </c>
      <c r="G165" s="4"/>
      <c r="H165" s="4">
        <v>18</v>
      </c>
      <c r="I165" s="4">
        <v>18</v>
      </c>
      <c r="J165" s="4">
        <v>1.2999999999999999E-2</v>
      </c>
      <c r="K165" s="4">
        <v>3.198</v>
      </c>
      <c r="L165" s="4">
        <v>180.4</v>
      </c>
      <c r="M165" s="4">
        <v>-4.38</v>
      </c>
      <c r="N165" s="4">
        <v>-10.151</v>
      </c>
      <c r="O165" s="4"/>
      <c r="P165" s="4"/>
      <c r="Q165" s="4">
        <v>6034635</v>
      </c>
      <c r="R165" s="4">
        <v>2036884</v>
      </c>
      <c r="S165" s="4">
        <v>6034785</v>
      </c>
      <c r="T165" s="4">
        <v>2036984</v>
      </c>
    </row>
    <row r="166" spans="1:20" x14ac:dyDescent="0.25">
      <c r="A166" s="4" t="s">
        <v>767</v>
      </c>
      <c r="B166" s="4" t="s">
        <v>697</v>
      </c>
      <c r="C166" s="4" t="s">
        <v>768</v>
      </c>
      <c r="D166" s="4" t="s">
        <v>193</v>
      </c>
      <c r="E166" s="4" t="s">
        <v>41</v>
      </c>
      <c r="F166" s="4" t="s">
        <v>189</v>
      </c>
      <c r="G166" s="4"/>
      <c r="H166" s="4">
        <v>30</v>
      </c>
      <c r="I166" s="4">
        <v>30</v>
      </c>
      <c r="J166" s="4">
        <v>1.2999999999999999E-2</v>
      </c>
      <c r="K166" s="4">
        <v>8.4000000000000005E-2</v>
      </c>
      <c r="L166" s="4">
        <v>239.5</v>
      </c>
      <c r="M166" s="4">
        <v>-10.781000000000001</v>
      </c>
      <c r="N166" s="4">
        <v>-10.981</v>
      </c>
      <c r="O166" s="4"/>
      <c r="P166" s="4"/>
      <c r="Q166" s="4">
        <v>6034562</v>
      </c>
      <c r="R166" s="4">
        <v>2037249</v>
      </c>
      <c r="S166" s="4">
        <v>6034715</v>
      </c>
      <c r="T166" s="4">
        <v>2037067</v>
      </c>
    </row>
    <row r="167" spans="1:20" x14ac:dyDescent="0.25">
      <c r="A167" s="4" t="s">
        <v>769</v>
      </c>
      <c r="B167" s="4" t="s">
        <v>768</v>
      </c>
      <c r="C167" s="4" t="s">
        <v>354</v>
      </c>
      <c r="D167" s="4" t="s">
        <v>193</v>
      </c>
      <c r="E167" s="4" t="s">
        <v>41</v>
      </c>
      <c r="F167" s="4" t="s">
        <v>189</v>
      </c>
      <c r="G167" s="4"/>
      <c r="H167" s="4">
        <v>30</v>
      </c>
      <c r="I167" s="4">
        <v>30</v>
      </c>
      <c r="J167" s="4">
        <v>1.2999999999999999E-2</v>
      </c>
      <c r="K167" s="4">
        <v>8.2000000000000003E-2</v>
      </c>
      <c r="L167" s="4">
        <v>108.3</v>
      </c>
      <c r="M167" s="4">
        <v>-10.981</v>
      </c>
      <c r="N167" s="4">
        <v>-11.07</v>
      </c>
      <c r="O167" s="4"/>
      <c r="P167" s="4"/>
      <c r="Q167" s="4">
        <v>6034715</v>
      </c>
      <c r="R167" s="4">
        <v>2037067</v>
      </c>
      <c r="S167" s="4">
        <v>6034785</v>
      </c>
      <c r="T167" s="4">
        <v>2036984</v>
      </c>
    </row>
    <row r="168" spans="1:20" x14ac:dyDescent="0.25">
      <c r="A168" s="4" t="s">
        <v>770</v>
      </c>
      <c r="B168" s="4" t="s">
        <v>354</v>
      </c>
      <c r="C168" s="4" t="s">
        <v>771</v>
      </c>
      <c r="D168" s="4" t="s">
        <v>193</v>
      </c>
      <c r="E168" s="4" t="s">
        <v>41</v>
      </c>
      <c r="F168" s="4" t="s">
        <v>189</v>
      </c>
      <c r="G168" s="4"/>
      <c r="H168" s="4">
        <v>30</v>
      </c>
      <c r="I168" s="4">
        <v>30</v>
      </c>
      <c r="J168" s="4">
        <v>1.2999999999999999E-2</v>
      </c>
      <c r="K168" s="4">
        <v>7.9000000000000001E-2</v>
      </c>
      <c r="L168" s="4">
        <v>265.7</v>
      </c>
      <c r="M168" s="4">
        <v>-11.07</v>
      </c>
      <c r="N168" s="4">
        <v>-11.28</v>
      </c>
      <c r="O168" s="4"/>
      <c r="P168" s="4"/>
      <c r="Q168" s="4">
        <v>6034785</v>
      </c>
      <c r="R168" s="4">
        <v>2036984</v>
      </c>
      <c r="S168" s="4">
        <v>6034956</v>
      </c>
      <c r="T168" s="4">
        <v>2036781</v>
      </c>
    </row>
    <row r="169" spans="1:20" x14ac:dyDescent="0.25">
      <c r="A169" s="4" t="s">
        <v>772</v>
      </c>
      <c r="B169" s="4" t="s">
        <v>771</v>
      </c>
      <c r="C169" s="4" t="s">
        <v>773</v>
      </c>
      <c r="D169" s="4" t="s">
        <v>193</v>
      </c>
      <c r="E169" s="4" t="s">
        <v>41</v>
      </c>
      <c r="F169" s="4" t="s">
        <v>189</v>
      </c>
      <c r="G169" s="4"/>
      <c r="H169" s="4">
        <v>30</v>
      </c>
      <c r="I169" s="4">
        <v>30</v>
      </c>
      <c r="J169" s="4">
        <v>1.2999999999999999E-2</v>
      </c>
      <c r="K169" s="4">
        <v>8.2000000000000003E-2</v>
      </c>
      <c r="L169" s="4">
        <v>265.7</v>
      </c>
      <c r="M169" s="4">
        <v>-11.28</v>
      </c>
      <c r="N169" s="4">
        <v>-11.499000000000001</v>
      </c>
      <c r="O169" s="4"/>
      <c r="P169" s="4"/>
      <c r="Q169" s="4">
        <v>6034956</v>
      </c>
      <c r="R169" s="4">
        <v>2036781</v>
      </c>
      <c r="S169" s="4">
        <v>6035127</v>
      </c>
      <c r="T169" s="4">
        <v>2036578</v>
      </c>
    </row>
    <row r="170" spans="1:20" x14ac:dyDescent="0.25">
      <c r="A170" s="4" t="s">
        <v>196</v>
      </c>
      <c r="B170" s="4" t="s">
        <v>9</v>
      </c>
      <c r="C170" s="4" t="s">
        <v>10</v>
      </c>
      <c r="D170" s="4" t="s">
        <v>45</v>
      </c>
      <c r="E170" s="4" t="s">
        <v>41</v>
      </c>
      <c r="F170" s="4" t="s">
        <v>189</v>
      </c>
      <c r="G170" s="4"/>
      <c r="H170" s="4">
        <v>14</v>
      </c>
      <c r="I170" s="4">
        <v>14</v>
      </c>
      <c r="J170" s="4">
        <v>1.2999999999999999E-2</v>
      </c>
      <c r="K170" s="4">
        <v>4.3540000000000001</v>
      </c>
      <c r="L170" s="4">
        <v>23</v>
      </c>
      <c r="M170" s="4">
        <v>-3.1989999999999998</v>
      </c>
      <c r="N170" s="4">
        <v>-4.1989999999999998</v>
      </c>
      <c r="O170" s="4"/>
      <c r="P170" s="4"/>
      <c r="Q170" s="4">
        <v>6042588</v>
      </c>
      <c r="R170" s="4">
        <v>2024743</v>
      </c>
      <c r="S170" s="4">
        <v>6042566</v>
      </c>
      <c r="T170" s="4">
        <v>2024763</v>
      </c>
    </row>
    <row r="171" spans="1:20" x14ac:dyDescent="0.25">
      <c r="A171" s="4" t="s">
        <v>197</v>
      </c>
      <c r="B171" s="4" t="s">
        <v>11</v>
      </c>
      <c r="C171" s="4" t="s">
        <v>12</v>
      </c>
      <c r="D171" s="4" t="s">
        <v>193</v>
      </c>
      <c r="E171" s="4" t="s">
        <v>41</v>
      </c>
      <c r="F171" s="4" t="s">
        <v>189</v>
      </c>
      <c r="G171" s="4"/>
      <c r="H171" s="4">
        <v>12</v>
      </c>
      <c r="I171" s="4">
        <v>12</v>
      </c>
      <c r="J171" s="4">
        <v>1.2999999999999999E-2</v>
      </c>
      <c r="K171" s="4">
        <v>10.255000000000001</v>
      </c>
      <c r="L171" s="4">
        <v>55.3</v>
      </c>
      <c r="M171" s="4">
        <v>93.79</v>
      </c>
      <c r="N171" s="4">
        <v>88.12</v>
      </c>
      <c r="O171" s="4"/>
      <c r="P171" s="4"/>
      <c r="Q171" s="4">
        <v>6034763.4000000004</v>
      </c>
      <c r="R171" s="4">
        <v>2023907.7</v>
      </c>
      <c r="S171" s="4">
        <v>6034791</v>
      </c>
      <c r="T171" s="4">
        <v>2023936.7</v>
      </c>
    </row>
    <row r="172" spans="1:20" x14ac:dyDescent="0.25">
      <c r="A172" s="4" t="s">
        <v>774</v>
      </c>
      <c r="B172" s="4" t="s">
        <v>365</v>
      </c>
      <c r="C172" s="4" t="s">
        <v>775</v>
      </c>
      <c r="D172" s="4" t="s">
        <v>193</v>
      </c>
      <c r="E172" s="4" t="s">
        <v>41</v>
      </c>
      <c r="F172" s="4" t="s">
        <v>189</v>
      </c>
      <c r="G172" s="4"/>
      <c r="H172" s="4">
        <v>12</v>
      </c>
      <c r="I172" s="4">
        <v>12</v>
      </c>
      <c r="J172" s="4">
        <v>1.2999999999999999E-2</v>
      </c>
      <c r="K172" s="4">
        <v>0.46800000000000003</v>
      </c>
      <c r="L172" s="4">
        <v>255.9</v>
      </c>
      <c r="M172" s="4">
        <v>13.199</v>
      </c>
      <c r="N172" s="4">
        <v>12.000999999999999</v>
      </c>
      <c r="O172" s="4"/>
      <c r="P172" s="4"/>
      <c r="Q172" s="4">
        <v>6033535</v>
      </c>
      <c r="R172" s="4">
        <v>2034017</v>
      </c>
      <c r="S172" s="4">
        <v>6033731</v>
      </c>
      <c r="T172" s="4">
        <v>2034179</v>
      </c>
    </row>
    <row r="173" spans="1:20" x14ac:dyDescent="0.25">
      <c r="A173" s="4" t="s">
        <v>776</v>
      </c>
      <c r="B173" s="4" t="s">
        <v>775</v>
      </c>
      <c r="C173" s="4" t="s">
        <v>777</v>
      </c>
      <c r="D173" s="4" t="s">
        <v>193</v>
      </c>
      <c r="E173" s="4" t="s">
        <v>41</v>
      </c>
      <c r="F173" s="4" t="s">
        <v>189</v>
      </c>
      <c r="G173" s="4"/>
      <c r="H173" s="4">
        <v>12</v>
      </c>
      <c r="I173" s="4">
        <v>12</v>
      </c>
      <c r="J173" s="4">
        <v>1.2999999999999999E-2</v>
      </c>
      <c r="K173" s="4">
        <v>0.42</v>
      </c>
      <c r="L173" s="4">
        <v>357.6</v>
      </c>
      <c r="M173" s="4">
        <v>12.000999999999999</v>
      </c>
      <c r="N173" s="4">
        <v>10.499000000000001</v>
      </c>
      <c r="O173" s="4"/>
      <c r="P173" s="4"/>
      <c r="Q173" s="4">
        <v>6033731</v>
      </c>
      <c r="R173" s="4">
        <v>2034179</v>
      </c>
      <c r="S173" s="4">
        <v>6033960</v>
      </c>
      <c r="T173" s="4">
        <v>2033903</v>
      </c>
    </row>
    <row r="174" spans="1:20" x14ac:dyDescent="0.25">
      <c r="A174" s="4" t="s">
        <v>778</v>
      </c>
      <c r="B174" s="4" t="s">
        <v>763</v>
      </c>
      <c r="C174" s="4" t="s">
        <v>779</v>
      </c>
      <c r="D174" s="4" t="s">
        <v>193</v>
      </c>
      <c r="E174" s="4" t="s">
        <v>41</v>
      </c>
      <c r="F174" s="4" t="s">
        <v>189</v>
      </c>
      <c r="G174" s="4"/>
      <c r="H174" s="4">
        <v>27</v>
      </c>
      <c r="I174" s="4">
        <v>27</v>
      </c>
      <c r="J174" s="4">
        <v>1.2999999999999999E-2</v>
      </c>
      <c r="K174" s="4">
        <v>0.14299999999999999</v>
      </c>
      <c r="L174" s="4">
        <v>347.8</v>
      </c>
      <c r="M174" s="4">
        <v>-5.2</v>
      </c>
      <c r="N174" s="4">
        <v>-5.6989999999999998</v>
      </c>
      <c r="O174" s="4"/>
      <c r="P174" s="4"/>
      <c r="Q174" s="4">
        <v>6034826</v>
      </c>
      <c r="R174" s="4">
        <v>2036138</v>
      </c>
      <c r="S174" s="4">
        <v>6035049</v>
      </c>
      <c r="T174" s="4">
        <v>2035870</v>
      </c>
    </row>
    <row r="175" spans="1:20" x14ac:dyDescent="0.25">
      <c r="A175" s="4" t="s">
        <v>780</v>
      </c>
      <c r="B175" s="4" t="s">
        <v>779</v>
      </c>
      <c r="C175" s="4" t="s">
        <v>781</v>
      </c>
      <c r="D175" s="4" t="s">
        <v>193</v>
      </c>
      <c r="E175" s="4" t="s">
        <v>41</v>
      </c>
      <c r="F175" s="4" t="s">
        <v>189</v>
      </c>
      <c r="G175" s="4"/>
      <c r="H175" s="4">
        <v>27</v>
      </c>
      <c r="I175" s="4">
        <v>27</v>
      </c>
      <c r="J175" s="4">
        <v>1.2999999999999999E-2</v>
      </c>
      <c r="K175" s="4">
        <v>0.14299999999999999</v>
      </c>
      <c r="L175" s="4">
        <v>351</v>
      </c>
      <c r="M175" s="4">
        <v>-5.6989999999999998</v>
      </c>
      <c r="N175" s="4">
        <v>-6.2009999999999996</v>
      </c>
      <c r="O175" s="4"/>
      <c r="P175" s="4"/>
      <c r="Q175" s="4">
        <v>6035049</v>
      </c>
      <c r="R175" s="4">
        <v>2035870</v>
      </c>
      <c r="S175" s="4">
        <v>6035274</v>
      </c>
      <c r="T175" s="4">
        <v>2035599</v>
      </c>
    </row>
    <row r="176" spans="1:20" x14ac:dyDescent="0.25">
      <c r="A176" s="4" t="s">
        <v>782</v>
      </c>
      <c r="B176" s="4" t="s">
        <v>781</v>
      </c>
      <c r="C176" s="4" t="s">
        <v>783</v>
      </c>
      <c r="D176" s="4" t="s">
        <v>193</v>
      </c>
      <c r="E176" s="4" t="s">
        <v>41</v>
      </c>
      <c r="F176" s="4" t="s">
        <v>189</v>
      </c>
      <c r="G176" s="4"/>
      <c r="H176" s="4">
        <v>27</v>
      </c>
      <c r="I176" s="4">
        <v>27</v>
      </c>
      <c r="J176" s="4">
        <v>1.2999999999999999E-2</v>
      </c>
      <c r="K176" s="4">
        <v>0.13500000000000001</v>
      </c>
      <c r="L176" s="4">
        <v>390.4</v>
      </c>
      <c r="M176" s="4">
        <v>-6.2009999999999996</v>
      </c>
      <c r="N176" s="4">
        <v>-6.7290000000000001</v>
      </c>
      <c r="O176" s="4"/>
      <c r="P176" s="4"/>
      <c r="Q176" s="4">
        <v>6035274</v>
      </c>
      <c r="R176" s="4">
        <v>2035599</v>
      </c>
      <c r="S176" s="4">
        <v>6035526</v>
      </c>
      <c r="T176" s="4">
        <v>2035298</v>
      </c>
    </row>
    <row r="177" spans="1:20" x14ac:dyDescent="0.25">
      <c r="A177" s="4" t="s">
        <v>784</v>
      </c>
      <c r="B177" s="4" t="s">
        <v>355</v>
      </c>
      <c r="C177" s="4" t="s">
        <v>785</v>
      </c>
      <c r="D177" s="4" t="s">
        <v>193</v>
      </c>
      <c r="E177" s="4" t="s">
        <v>41</v>
      </c>
      <c r="F177" s="4" t="s">
        <v>189</v>
      </c>
      <c r="G177" s="4"/>
      <c r="H177" s="4">
        <v>36</v>
      </c>
      <c r="I177" s="4">
        <v>36</v>
      </c>
      <c r="J177" s="4">
        <v>1.2999999999999999E-2</v>
      </c>
      <c r="K177" s="4">
        <v>0.152</v>
      </c>
      <c r="L177" s="4">
        <v>393.7</v>
      </c>
      <c r="M177" s="4">
        <v>-12.201000000000001</v>
      </c>
      <c r="N177" s="4">
        <v>-12.798999999999999</v>
      </c>
      <c r="O177" s="4"/>
      <c r="P177" s="4"/>
      <c r="Q177" s="4">
        <v>6035621</v>
      </c>
      <c r="R177" s="4">
        <v>2036015</v>
      </c>
      <c r="S177" s="4">
        <v>6035874</v>
      </c>
      <c r="T177" s="4">
        <v>2035714</v>
      </c>
    </row>
    <row r="178" spans="1:20" x14ac:dyDescent="0.25">
      <c r="A178" s="4" t="s">
        <v>786</v>
      </c>
      <c r="B178" s="4" t="s">
        <v>787</v>
      </c>
      <c r="C178" s="4" t="s">
        <v>355</v>
      </c>
      <c r="D178" s="4" t="s">
        <v>193</v>
      </c>
      <c r="E178" s="4" t="s">
        <v>41</v>
      </c>
      <c r="F178" s="4" t="s">
        <v>189</v>
      </c>
      <c r="G178" s="4"/>
      <c r="H178" s="4">
        <v>36</v>
      </c>
      <c r="I178" s="4">
        <v>36</v>
      </c>
      <c r="J178" s="4">
        <v>1.2999999999999999E-2</v>
      </c>
      <c r="K178" s="4">
        <v>0.13700000000000001</v>
      </c>
      <c r="L178" s="4">
        <v>367.5</v>
      </c>
      <c r="M178" s="4">
        <v>-11.699</v>
      </c>
      <c r="N178" s="4">
        <v>-12.201000000000001</v>
      </c>
      <c r="O178" s="4"/>
      <c r="P178" s="4"/>
      <c r="Q178" s="4">
        <v>6035377</v>
      </c>
      <c r="R178" s="4">
        <v>2036292</v>
      </c>
      <c r="S178" s="4">
        <v>6035621</v>
      </c>
      <c r="T178" s="4">
        <v>2036015</v>
      </c>
    </row>
    <row r="179" spans="1:20" x14ac:dyDescent="0.25">
      <c r="A179" s="4" t="s">
        <v>788</v>
      </c>
      <c r="B179" s="4" t="s">
        <v>469</v>
      </c>
      <c r="C179" s="4" t="s">
        <v>789</v>
      </c>
      <c r="D179" s="4" t="s">
        <v>193</v>
      </c>
      <c r="E179" s="4" t="s">
        <v>41</v>
      </c>
      <c r="F179" s="4" t="s">
        <v>189</v>
      </c>
      <c r="G179" s="4"/>
      <c r="H179" s="4">
        <v>10</v>
      </c>
      <c r="I179" s="4">
        <v>10</v>
      </c>
      <c r="J179" s="4">
        <v>1.2999999999999999E-2</v>
      </c>
      <c r="K179" s="4">
        <v>0.20499999999999999</v>
      </c>
      <c r="L179" s="4">
        <v>147.6</v>
      </c>
      <c r="M179" s="4">
        <v>-8.1989999999999998</v>
      </c>
      <c r="N179" s="4">
        <v>-8.5009999999999994</v>
      </c>
      <c r="O179" s="4"/>
      <c r="P179" s="4"/>
      <c r="Q179" s="4">
        <v>6035762</v>
      </c>
      <c r="R179" s="4">
        <v>2037099</v>
      </c>
      <c r="S179" s="4">
        <v>6035645</v>
      </c>
      <c r="T179" s="4">
        <v>2037010</v>
      </c>
    </row>
    <row r="180" spans="1:20" x14ac:dyDescent="0.25">
      <c r="A180" s="4" t="s">
        <v>790</v>
      </c>
      <c r="B180" s="4" t="s">
        <v>789</v>
      </c>
      <c r="C180" s="4" t="s">
        <v>13</v>
      </c>
      <c r="D180" s="4" t="s">
        <v>193</v>
      </c>
      <c r="E180" s="4" t="s">
        <v>41</v>
      </c>
      <c r="F180" s="4" t="s">
        <v>189</v>
      </c>
      <c r="G180" s="4"/>
      <c r="H180" s="4">
        <v>10</v>
      </c>
      <c r="I180" s="4">
        <v>10</v>
      </c>
      <c r="J180" s="4">
        <v>1.2999999999999999E-2</v>
      </c>
      <c r="K180" s="4">
        <v>0.127</v>
      </c>
      <c r="L180" s="4">
        <v>157.5</v>
      </c>
      <c r="M180" s="4">
        <v>-8.5009999999999994</v>
      </c>
      <c r="N180" s="4">
        <v>-8.7010000000000005</v>
      </c>
      <c r="O180" s="4"/>
      <c r="P180" s="4"/>
      <c r="Q180" s="4">
        <v>6035645</v>
      </c>
      <c r="R180" s="4">
        <v>2037010</v>
      </c>
      <c r="S180" s="4">
        <v>6035524</v>
      </c>
      <c r="T180" s="4">
        <v>2036910</v>
      </c>
    </row>
    <row r="181" spans="1:20" x14ac:dyDescent="0.25">
      <c r="A181" s="4" t="s">
        <v>791</v>
      </c>
      <c r="B181" s="4" t="s">
        <v>13</v>
      </c>
      <c r="C181" s="4" t="s">
        <v>792</v>
      </c>
      <c r="D181" s="4" t="s">
        <v>193</v>
      </c>
      <c r="E181" s="4" t="s">
        <v>41</v>
      </c>
      <c r="F181" s="4" t="s">
        <v>189</v>
      </c>
      <c r="G181" s="4"/>
      <c r="H181" s="4">
        <v>10</v>
      </c>
      <c r="I181" s="4">
        <v>10</v>
      </c>
      <c r="J181" s="4">
        <v>1.2999999999999999E-2</v>
      </c>
      <c r="K181" s="4">
        <v>0.1</v>
      </c>
      <c r="L181" s="4">
        <v>298.60000000000002</v>
      </c>
      <c r="M181" s="4">
        <v>-8.7010000000000005</v>
      </c>
      <c r="N181" s="4">
        <v>-8.9990000000000006</v>
      </c>
      <c r="O181" s="4"/>
      <c r="P181" s="4"/>
      <c r="Q181" s="4">
        <v>6035524</v>
      </c>
      <c r="R181" s="4">
        <v>2036910</v>
      </c>
      <c r="S181" s="4">
        <v>6035294</v>
      </c>
      <c r="T181" s="4">
        <v>2036717</v>
      </c>
    </row>
    <row r="182" spans="1:20" x14ac:dyDescent="0.25">
      <c r="A182" s="4" t="s">
        <v>793</v>
      </c>
      <c r="B182" s="4" t="s">
        <v>792</v>
      </c>
      <c r="C182" s="4" t="s">
        <v>773</v>
      </c>
      <c r="D182" s="4" t="s">
        <v>193</v>
      </c>
      <c r="E182" s="4" t="s">
        <v>41</v>
      </c>
      <c r="F182" s="4" t="s">
        <v>189</v>
      </c>
      <c r="G182" s="4"/>
      <c r="H182" s="4">
        <v>10</v>
      </c>
      <c r="I182" s="4">
        <v>10</v>
      </c>
      <c r="J182" s="4">
        <v>1.2999999999999999E-2</v>
      </c>
      <c r="K182" s="4">
        <v>0.10199999999999999</v>
      </c>
      <c r="L182" s="4">
        <v>216.5</v>
      </c>
      <c r="M182" s="4">
        <v>-8.9990000000000006</v>
      </c>
      <c r="N182" s="4">
        <v>-9.2189999999999994</v>
      </c>
      <c r="O182" s="4"/>
      <c r="P182" s="4"/>
      <c r="Q182" s="4">
        <v>6035294</v>
      </c>
      <c r="R182" s="4">
        <v>2036717</v>
      </c>
      <c r="S182" s="4">
        <v>6035127</v>
      </c>
      <c r="T182" s="4">
        <v>2036578</v>
      </c>
    </row>
    <row r="183" spans="1:20" x14ac:dyDescent="0.25">
      <c r="A183" s="4" t="s">
        <v>794</v>
      </c>
      <c r="B183" s="4" t="s">
        <v>773</v>
      </c>
      <c r="C183" s="4" t="s">
        <v>787</v>
      </c>
      <c r="D183" s="4" t="s">
        <v>193</v>
      </c>
      <c r="E183" s="4" t="s">
        <v>41</v>
      </c>
      <c r="F183" s="4" t="s">
        <v>189</v>
      </c>
      <c r="G183" s="4"/>
      <c r="H183" s="4">
        <v>30</v>
      </c>
      <c r="I183" s="4">
        <v>30</v>
      </c>
      <c r="J183" s="4">
        <v>1.2999999999999999E-2</v>
      </c>
      <c r="K183" s="4">
        <v>5.2999999999999999E-2</v>
      </c>
      <c r="L183" s="4">
        <v>380.6</v>
      </c>
      <c r="M183" s="4">
        <v>-11.499000000000001</v>
      </c>
      <c r="N183" s="4">
        <v>-11.699</v>
      </c>
      <c r="O183" s="4"/>
      <c r="P183" s="4"/>
      <c r="Q183" s="4">
        <v>6035127</v>
      </c>
      <c r="R183" s="4">
        <v>2036578</v>
      </c>
      <c r="S183" s="4">
        <v>6035377</v>
      </c>
      <c r="T183" s="4">
        <v>2036292</v>
      </c>
    </row>
    <row r="184" spans="1:20" x14ac:dyDescent="0.25">
      <c r="A184" s="4" t="s">
        <v>795</v>
      </c>
      <c r="B184" s="4" t="s">
        <v>14</v>
      </c>
      <c r="C184" s="4" t="s">
        <v>796</v>
      </c>
      <c r="D184" s="4" t="s">
        <v>193</v>
      </c>
      <c r="E184" s="4" t="s">
        <v>41</v>
      </c>
      <c r="F184" s="4" t="s">
        <v>189</v>
      </c>
      <c r="G184" s="4"/>
      <c r="H184" s="4">
        <v>12</v>
      </c>
      <c r="I184" s="4">
        <v>12</v>
      </c>
      <c r="J184" s="4">
        <v>1.2999999999999999E-2</v>
      </c>
      <c r="K184" s="4">
        <v>0.66900000000000004</v>
      </c>
      <c r="L184" s="4">
        <v>101.7</v>
      </c>
      <c r="M184" s="4">
        <v>4.7</v>
      </c>
      <c r="N184" s="4">
        <v>4.0199999999999996</v>
      </c>
      <c r="O184" s="4"/>
      <c r="P184" s="4"/>
      <c r="Q184" s="4">
        <v>6037926</v>
      </c>
      <c r="R184" s="4">
        <v>2025895</v>
      </c>
      <c r="S184" s="4">
        <v>6038034</v>
      </c>
      <c r="T184" s="4">
        <v>2025922</v>
      </c>
    </row>
    <row r="185" spans="1:20" x14ac:dyDescent="0.25">
      <c r="A185" s="4" t="s">
        <v>198</v>
      </c>
      <c r="B185" s="4" t="s">
        <v>15</v>
      </c>
      <c r="C185" s="4" t="s">
        <v>14</v>
      </c>
      <c r="D185" s="4" t="s">
        <v>193</v>
      </c>
      <c r="E185" s="4" t="s">
        <v>41</v>
      </c>
      <c r="F185" s="4" t="s">
        <v>189</v>
      </c>
      <c r="G185" s="4"/>
      <c r="H185" s="4">
        <v>12</v>
      </c>
      <c r="I185" s="4">
        <v>12</v>
      </c>
      <c r="J185" s="4">
        <v>1.2999999999999999E-2</v>
      </c>
      <c r="K185" s="4">
        <v>0.498</v>
      </c>
      <c r="L185" s="4">
        <v>162.69999999999999</v>
      </c>
      <c r="M185" s="4">
        <v>5.61</v>
      </c>
      <c r="N185" s="4">
        <v>4.8</v>
      </c>
      <c r="O185" s="4"/>
      <c r="P185" s="4"/>
      <c r="Q185" s="4">
        <v>6037770.0999999996</v>
      </c>
      <c r="R185" s="4">
        <v>2025858</v>
      </c>
      <c r="S185" s="4">
        <v>6037926</v>
      </c>
      <c r="T185" s="4">
        <v>2025895</v>
      </c>
    </row>
    <row r="186" spans="1:20" x14ac:dyDescent="0.25">
      <c r="A186" s="4" t="s">
        <v>199</v>
      </c>
      <c r="B186" s="4" t="s">
        <v>16</v>
      </c>
      <c r="C186" s="4" t="s">
        <v>15</v>
      </c>
      <c r="D186" s="4" t="s">
        <v>193</v>
      </c>
      <c r="E186" s="4" t="s">
        <v>41</v>
      </c>
      <c r="F186" s="4" t="s">
        <v>189</v>
      </c>
      <c r="G186" s="4"/>
      <c r="H186" s="4">
        <v>12</v>
      </c>
      <c r="I186" s="4">
        <v>12</v>
      </c>
      <c r="J186" s="4">
        <v>1.2999999999999999E-2</v>
      </c>
      <c r="K186" s="4">
        <v>2.7290000000000001</v>
      </c>
      <c r="L186" s="4">
        <v>68.900000000000006</v>
      </c>
      <c r="M186" s="4">
        <v>7.58</v>
      </c>
      <c r="N186" s="4">
        <v>5.7</v>
      </c>
      <c r="O186" s="4"/>
      <c r="P186" s="4"/>
      <c r="Q186" s="4">
        <v>6037706.9000000004</v>
      </c>
      <c r="R186" s="4">
        <v>2025842</v>
      </c>
      <c r="S186" s="4">
        <v>6037770.0999999996</v>
      </c>
      <c r="T186" s="4">
        <v>2025858</v>
      </c>
    </row>
    <row r="187" spans="1:20" x14ac:dyDescent="0.25">
      <c r="A187" s="4" t="s">
        <v>200</v>
      </c>
      <c r="B187" s="4" t="s">
        <v>17</v>
      </c>
      <c r="C187" s="4" t="s">
        <v>16</v>
      </c>
      <c r="D187" s="4" t="s">
        <v>193</v>
      </c>
      <c r="E187" s="4" t="s">
        <v>41</v>
      </c>
      <c r="F187" s="4" t="s">
        <v>189</v>
      </c>
      <c r="G187" s="4"/>
      <c r="H187" s="4">
        <v>12</v>
      </c>
      <c r="I187" s="4">
        <v>12</v>
      </c>
      <c r="J187" s="4">
        <v>1.2999999999999999E-2</v>
      </c>
      <c r="K187" s="4">
        <v>1.462</v>
      </c>
      <c r="L187" s="4">
        <v>10.3</v>
      </c>
      <c r="M187" s="4">
        <v>7.83</v>
      </c>
      <c r="N187" s="4">
        <v>7.68</v>
      </c>
      <c r="O187" s="4"/>
      <c r="P187" s="4"/>
      <c r="Q187" s="4">
        <v>6037702.7999999998</v>
      </c>
      <c r="R187" s="4">
        <v>2025837.3</v>
      </c>
      <c r="S187" s="4">
        <v>6037706.9000000004</v>
      </c>
      <c r="T187" s="4">
        <v>2025842</v>
      </c>
    </row>
    <row r="188" spans="1:20" x14ac:dyDescent="0.25">
      <c r="A188" s="4" t="s">
        <v>201</v>
      </c>
      <c r="B188" s="4" t="s">
        <v>18</v>
      </c>
      <c r="C188" s="4" t="s">
        <v>17</v>
      </c>
      <c r="D188" s="4" t="s">
        <v>193</v>
      </c>
      <c r="E188" s="4" t="s">
        <v>41</v>
      </c>
      <c r="F188" s="4" t="s">
        <v>189</v>
      </c>
      <c r="G188" s="4"/>
      <c r="H188" s="4">
        <v>12</v>
      </c>
      <c r="I188" s="4">
        <v>12</v>
      </c>
      <c r="J188" s="4">
        <v>1.2999999999999999E-2</v>
      </c>
      <c r="K188" s="4">
        <v>1.004</v>
      </c>
      <c r="L188" s="4">
        <v>200.2</v>
      </c>
      <c r="M188" s="4">
        <v>9.93</v>
      </c>
      <c r="N188" s="4">
        <v>7.92</v>
      </c>
      <c r="O188" s="4"/>
      <c r="P188" s="4"/>
      <c r="Q188" s="4">
        <v>6037499.7000000002</v>
      </c>
      <c r="R188" s="4">
        <v>2025768.1</v>
      </c>
      <c r="S188" s="4">
        <v>6037702.7999999998</v>
      </c>
      <c r="T188" s="4">
        <v>2025837.3</v>
      </c>
    </row>
    <row r="189" spans="1:20" x14ac:dyDescent="0.25">
      <c r="A189" s="4" t="s">
        <v>202</v>
      </c>
      <c r="B189" s="4" t="s">
        <v>19</v>
      </c>
      <c r="C189" s="4" t="s">
        <v>18</v>
      </c>
      <c r="D189" s="4" t="s">
        <v>193</v>
      </c>
      <c r="E189" s="4" t="s">
        <v>41</v>
      </c>
      <c r="F189" s="4" t="s">
        <v>189</v>
      </c>
      <c r="G189" s="4"/>
      <c r="H189" s="4">
        <v>12</v>
      </c>
      <c r="I189" s="4">
        <v>12</v>
      </c>
      <c r="J189" s="4">
        <v>1.2999999999999999E-2</v>
      </c>
      <c r="K189" s="4">
        <v>1.248</v>
      </c>
      <c r="L189" s="4">
        <v>462.2</v>
      </c>
      <c r="M189" s="4">
        <v>15.8</v>
      </c>
      <c r="N189" s="4">
        <v>10.029999999999999</v>
      </c>
      <c r="O189" s="4"/>
      <c r="P189" s="4"/>
      <c r="Q189" s="4">
        <v>6037061.5</v>
      </c>
      <c r="R189" s="4">
        <v>2025635.7</v>
      </c>
      <c r="S189" s="4">
        <v>6037499.7000000002</v>
      </c>
      <c r="T189" s="4">
        <v>2025768.1</v>
      </c>
    </row>
    <row r="190" spans="1:20" x14ac:dyDescent="0.25">
      <c r="A190" s="4" t="s">
        <v>203</v>
      </c>
      <c r="B190" s="4" t="s">
        <v>20</v>
      </c>
      <c r="C190" s="4" t="s">
        <v>19</v>
      </c>
      <c r="D190" s="4" t="s">
        <v>193</v>
      </c>
      <c r="E190" s="4" t="s">
        <v>41</v>
      </c>
      <c r="F190" s="4" t="s">
        <v>189</v>
      </c>
      <c r="G190" s="4"/>
      <c r="H190" s="4">
        <v>12</v>
      </c>
      <c r="I190" s="4">
        <v>12</v>
      </c>
      <c r="J190" s="4">
        <v>1.2999999999999999E-2</v>
      </c>
      <c r="K190" s="4">
        <v>1.417</v>
      </c>
      <c r="L190" s="4">
        <v>8.5</v>
      </c>
      <c r="M190" s="4">
        <v>16.170000000000002</v>
      </c>
      <c r="N190" s="4">
        <v>16.05</v>
      </c>
      <c r="O190" s="4"/>
      <c r="P190" s="4"/>
      <c r="Q190" s="4">
        <v>6037058</v>
      </c>
      <c r="R190" s="4">
        <v>2025638</v>
      </c>
      <c r="S190" s="4">
        <v>6037061.5</v>
      </c>
      <c r="T190" s="4">
        <v>2025635.7</v>
      </c>
    </row>
    <row r="191" spans="1:20" x14ac:dyDescent="0.25">
      <c r="A191" s="4" t="s">
        <v>204</v>
      </c>
      <c r="B191" s="4" t="s">
        <v>21</v>
      </c>
      <c r="C191" s="4" t="s">
        <v>20</v>
      </c>
      <c r="D191" s="4" t="s">
        <v>193</v>
      </c>
      <c r="E191" s="4" t="s">
        <v>41</v>
      </c>
      <c r="F191" s="4" t="s">
        <v>189</v>
      </c>
      <c r="G191" s="4"/>
      <c r="H191" s="4">
        <v>12</v>
      </c>
      <c r="I191" s="4">
        <v>12</v>
      </c>
      <c r="J191" s="4">
        <v>1.2999999999999999E-2</v>
      </c>
      <c r="K191" s="4">
        <v>0.89800000000000002</v>
      </c>
      <c r="L191" s="4">
        <v>338.6</v>
      </c>
      <c r="M191" s="4">
        <v>19.46</v>
      </c>
      <c r="N191" s="4">
        <v>16.420000000000002</v>
      </c>
      <c r="O191" s="4"/>
      <c r="P191" s="4"/>
      <c r="Q191" s="4">
        <v>6036737</v>
      </c>
      <c r="R191" s="4">
        <v>2025538</v>
      </c>
      <c r="S191" s="4">
        <v>6037058</v>
      </c>
      <c r="T191" s="4">
        <v>2025638</v>
      </c>
    </row>
    <row r="192" spans="1:20" x14ac:dyDescent="0.25">
      <c r="A192" s="4" t="s">
        <v>205</v>
      </c>
      <c r="B192" s="4" t="s">
        <v>22</v>
      </c>
      <c r="C192" s="4" t="s">
        <v>21</v>
      </c>
      <c r="D192" s="4" t="s">
        <v>193</v>
      </c>
      <c r="E192" s="4" t="s">
        <v>41</v>
      </c>
      <c r="F192" s="4" t="s">
        <v>189</v>
      </c>
      <c r="G192" s="4"/>
      <c r="H192" s="4">
        <v>12</v>
      </c>
      <c r="I192" s="4">
        <v>12</v>
      </c>
      <c r="J192" s="4">
        <v>1.2999999999999999E-2</v>
      </c>
      <c r="K192" s="4">
        <v>1.7729999999999999</v>
      </c>
      <c r="L192" s="4">
        <v>398.7</v>
      </c>
      <c r="M192" s="4">
        <v>26.63</v>
      </c>
      <c r="N192" s="4">
        <v>19.559999999999999</v>
      </c>
      <c r="O192" s="4"/>
      <c r="P192" s="4"/>
      <c r="Q192" s="4">
        <v>6036351.7999999998</v>
      </c>
      <c r="R192" s="4">
        <v>2025416.9</v>
      </c>
      <c r="S192" s="4">
        <v>6036737</v>
      </c>
      <c r="T192" s="4">
        <v>2025538</v>
      </c>
    </row>
    <row r="193" spans="1:20" x14ac:dyDescent="0.25">
      <c r="A193" s="4" t="s">
        <v>206</v>
      </c>
      <c r="B193" s="4" t="s">
        <v>23</v>
      </c>
      <c r="C193" s="4" t="s">
        <v>22</v>
      </c>
      <c r="D193" s="4" t="s">
        <v>193</v>
      </c>
      <c r="E193" s="4" t="s">
        <v>41</v>
      </c>
      <c r="F193" s="4" t="s">
        <v>189</v>
      </c>
      <c r="G193" s="4"/>
      <c r="H193" s="4">
        <v>12</v>
      </c>
      <c r="I193" s="4">
        <v>12</v>
      </c>
      <c r="J193" s="4">
        <v>1.2999999999999999E-2</v>
      </c>
      <c r="K193" s="4">
        <v>1.252</v>
      </c>
      <c r="L193" s="4">
        <v>343.4</v>
      </c>
      <c r="M193" s="4">
        <v>31.2</v>
      </c>
      <c r="N193" s="4">
        <v>26.9</v>
      </c>
      <c r="O193" s="4"/>
      <c r="P193" s="4"/>
      <c r="Q193" s="4">
        <v>6036028.7999999998</v>
      </c>
      <c r="R193" s="4">
        <v>2025315.9</v>
      </c>
      <c r="S193" s="4">
        <v>6036351.7999999998</v>
      </c>
      <c r="T193" s="4">
        <v>2025416.9</v>
      </c>
    </row>
    <row r="194" spans="1:20" x14ac:dyDescent="0.25">
      <c r="A194" s="4" t="s">
        <v>207</v>
      </c>
      <c r="B194" s="4" t="s">
        <v>24</v>
      </c>
      <c r="C194" s="4" t="s">
        <v>23</v>
      </c>
      <c r="D194" s="4" t="s">
        <v>193</v>
      </c>
      <c r="E194" s="4" t="s">
        <v>41</v>
      </c>
      <c r="F194" s="4" t="s">
        <v>189</v>
      </c>
      <c r="G194" s="4"/>
      <c r="H194" s="4">
        <v>12</v>
      </c>
      <c r="I194" s="4">
        <v>12</v>
      </c>
      <c r="J194" s="4">
        <v>1.2999999999999999E-2</v>
      </c>
      <c r="K194" s="4">
        <v>0.94899999999999995</v>
      </c>
      <c r="L194" s="4">
        <v>329.9</v>
      </c>
      <c r="M194" s="4">
        <v>34.43</v>
      </c>
      <c r="N194" s="4">
        <v>31.3</v>
      </c>
      <c r="O194" s="4"/>
      <c r="P194" s="4"/>
      <c r="Q194" s="4">
        <v>6035712</v>
      </c>
      <c r="R194" s="4">
        <v>2025217</v>
      </c>
      <c r="S194" s="4">
        <v>6036028.7999999998</v>
      </c>
      <c r="T194" s="4">
        <v>2025315.9</v>
      </c>
    </row>
    <row r="195" spans="1:20" x14ac:dyDescent="0.25">
      <c r="A195" s="4" t="s">
        <v>208</v>
      </c>
      <c r="B195" s="4" t="s">
        <v>25</v>
      </c>
      <c r="C195" s="4" t="s">
        <v>24</v>
      </c>
      <c r="D195" s="4" t="s">
        <v>193</v>
      </c>
      <c r="E195" s="4" t="s">
        <v>41</v>
      </c>
      <c r="F195" s="4" t="s">
        <v>189</v>
      </c>
      <c r="G195" s="4"/>
      <c r="H195" s="4">
        <v>12</v>
      </c>
      <c r="I195" s="4">
        <v>12</v>
      </c>
      <c r="J195" s="4">
        <v>1.2999999999999999E-2</v>
      </c>
      <c r="K195" s="4">
        <v>1.0009999999999999</v>
      </c>
      <c r="L195" s="4">
        <v>299.7</v>
      </c>
      <c r="M195" s="4">
        <v>37.53</v>
      </c>
      <c r="N195" s="4">
        <v>34.53</v>
      </c>
      <c r="O195" s="4"/>
      <c r="P195" s="4"/>
      <c r="Q195" s="4">
        <v>6035429</v>
      </c>
      <c r="R195" s="4">
        <v>2025129</v>
      </c>
      <c r="S195" s="4">
        <v>6035712</v>
      </c>
      <c r="T195" s="4">
        <v>2025217</v>
      </c>
    </row>
    <row r="196" spans="1:20" x14ac:dyDescent="0.25">
      <c r="A196" s="4" t="s">
        <v>209</v>
      </c>
      <c r="B196" s="4" t="s">
        <v>26</v>
      </c>
      <c r="C196" s="4" t="s">
        <v>25</v>
      </c>
      <c r="D196" s="4" t="s">
        <v>193</v>
      </c>
      <c r="E196" s="4" t="s">
        <v>41</v>
      </c>
      <c r="F196" s="4" t="s">
        <v>189</v>
      </c>
      <c r="G196" s="4"/>
      <c r="H196" s="4">
        <v>12</v>
      </c>
      <c r="I196" s="4">
        <v>12</v>
      </c>
      <c r="J196" s="4">
        <v>1.2999999999999999E-2</v>
      </c>
      <c r="K196" s="4">
        <v>2.4129999999999998</v>
      </c>
      <c r="L196" s="4">
        <v>305</v>
      </c>
      <c r="M196" s="4">
        <v>44.99</v>
      </c>
      <c r="N196" s="4">
        <v>37.630000000000003</v>
      </c>
      <c r="O196" s="4"/>
      <c r="P196" s="4"/>
      <c r="Q196" s="4">
        <v>6035141</v>
      </c>
      <c r="R196" s="4">
        <v>2025039</v>
      </c>
      <c r="S196" s="4">
        <v>6035429</v>
      </c>
      <c r="T196" s="4">
        <v>2025129</v>
      </c>
    </row>
    <row r="197" spans="1:20" x14ac:dyDescent="0.25">
      <c r="A197" s="4" t="s">
        <v>210</v>
      </c>
      <c r="B197" s="4" t="s">
        <v>27</v>
      </c>
      <c r="C197" s="4" t="s">
        <v>26</v>
      </c>
      <c r="D197" s="4" t="s">
        <v>193</v>
      </c>
      <c r="E197" s="4" t="s">
        <v>41</v>
      </c>
      <c r="F197" s="4" t="s">
        <v>189</v>
      </c>
      <c r="G197" s="4"/>
      <c r="H197" s="4">
        <v>12</v>
      </c>
      <c r="I197" s="4">
        <v>12</v>
      </c>
      <c r="J197" s="4">
        <v>1.2999999999999999E-2</v>
      </c>
      <c r="K197" s="4">
        <v>0.80600000000000005</v>
      </c>
      <c r="L197" s="4">
        <v>117.8</v>
      </c>
      <c r="M197" s="4">
        <v>46.04</v>
      </c>
      <c r="N197" s="4">
        <v>45.09</v>
      </c>
      <c r="O197" s="4"/>
      <c r="P197" s="4"/>
      <c r="Q197" s="4">
        <v>6035032.9000000004</v>
      </c>
      <c r="R197" s="4">
        <v>2024983.4</v>
      </c>
      <c r="S197" s="4">
        <v>6035141</v>
      </c>
      <c r="T197" s="4">
        <v>2025039</v>
      </c>
    </row>
    <row r="198" spans="1:20" x14ac:dyDescent="0.25">
      <c r="A198" s="4" t="s">
        <v>211</v>
      </c>
      <c r="B198" s="4" t="s">
        <v>28</v>
      </c>
      <c r="C198" s="4" t="s">
        <v>27</v>
      </c>
      <c r="D198" s="4" t="s">
        <v>193</v>
      </c>
      <c r="E198" s="4" t="s">
        <v>41</v>
      </c>
      <c r="F198" s="4" t="s">
        <v>189</v>
      </c>
      <c r="G198" s="4"/>
      <c r="H198" s="4">
        <v>12</v>
      </c>
      <c r="I198" s="4">
        <v>12</v>
      </c>
      <c r="J198" s="4">
        <v>1.2999999999999999E-2</v>
      </c>
      <c r="K198" s="4">
        <v>0.4</v>
      </c>
      <c r="L198" s="4">
        <v>310.39999999999998</v>
      </c>
      <c r="M198" s="4">
        <v>47.72</v>
      </c>
      <c r="N198" s="4">
        <v>46.48</v>
      </c>
      <c r="O198" s="4"/>
      <c r="P198" s="4"/>
      <c r="Q198" s="4">
        <v>6035245.0999999996</v>
      </c>
      <c r="R198" s="4">
        <v>2024769.6</v>
      </c>
      <c r="S198" s="4">
        <v>6035032.9000000004</v>
      </c>
      <c r="T198" s="4">
        <v>2024983.4</v>
      </c>
    </row>
    <row r="199" spans="1:20" x14ac:dyDescent="0.25">
      <c r="A199" s="4" t="s">
        <v>212</v>
      </c>
      <c r="B199" s="4" t="s">
        <v>29</v>
      </c>
      <c r="C199" s="4" t="s">
        <v>28</v>
      </c>
      <c r="D199" s="4" t="s">
        <v>193</v>
      </c>
      <c r="E199" s="4" t="s">
        <v>41</v>
      </c>
      <c r="F199" s="4" t="s">
        <v>189</v>
      </c>
      <c r="G199" s="4"/>
      <c r="H199" s="4">
        <v>12</v>
      </c>
      <c r="I199" s="4">
        <v>12</v>
      </c>
      <c r="J199" s="4">
        <v>1.2999999999999999E-2</v>
      </c>
      <c r="K199" s="4">
        <v>2.6080000000000001</v>
      </c>
      <c r="L199" s="4">
        <v>256.10000000000002</v>
      </c>
      <c r="M199" s="4">
        <v>54.9</v>
      </c>
      <c r="N199" s="4">
        <v>48.22</v>
      </c>
      <c r="O199" s="4"/>
      <c r="P199" s="4"/>
      <c r="Q199" s="4">
        <v>6035426.2999999998</v>
      </c>
      <c r="R199" s="4">
        <v>2024588.7</v>
      </c>
      <c r="S199" s="4">
        <v>6035245.0999999996</v>
      </c>
      <c r="T199" s="4">
        <v>2024769.6</v>
      </c>
    </row>
    <row r="200" spans="1:20" x14ac:dyDescent="0.25">
      <c r="A200" s="4" t="s">
        <v>213</v>
      </c>
      <c r="B200" s="4" t="s">
        <v>30</v>
      </c>
      <c r="C200" s="4" t="s">
        <v>29</v>
      </c>
      <c r="D200" s="4" t="s">
        <v>193</v>
      </c>
      <c r="E200" s="4" t="s">
        <v>41</v>
      </c>
      <c r="F200" s="4" t="s">
        <v>189</v>
      </c>
      <c r="G200" s="4"/>
      <c r="H200" s="4">
        <v>12</v>
      </c>
      <c r="I200" s="4">
        <v>12</v>
      </c>
      <c r="J200" s="4">
        <v>1.2999999999999999E-2</v>
      </c>
      <c r="K200" s="4">
        <v>2.9249999999999998</v>
      </c>
      <c r="L200" s="4">
        <v>21.9</v>
      </c>
      <c r="M200" s="4">
        <v>56.04</v>
      </c>
      <c r="N200" s="4">
        <v>55.4</v>
      </c>
      <c r="O200" s="4"/>
      <c r="P200" s="4"/>
      <c r="Q200" s="4">
        <v>6035411.0999999996</v>
      </c>
      <c r="R200" s="4">
        <v>2024572.9</v>
      </c>
      <c r="S200" s="4">
        <v>6035426.2999999998</v>
      </c>
      <c r="T200" s="4">
        <v>2024588.7</v>
      </c>
    </row>
    <row r="201" spans="1:20" x14ac:dyDescent="0.25">
      <c r="A201" s="4" t="s">
        <v>214</v>
      </c>
      <c r="B201" s="4" t="s">
        <v>31</v>
      </c>
      <c r="C201" s="4" t="s">
        <v>30</v>
      </c>
      <c r="D201" s="4" t="s">
        <v>193</v>
      </c>
      <c r="E201" s="4" t="s">
        <v>41</v>
      </c>
      <c r="F201" s="4" t="s">
        <v>189</v>
      </c>
      <c r="G201" s="4"/>
      <c r="H201" s="4">
        <v>12</v>
      </c>
      <c r="I201" s="4">
        <v>12</v>
      </c>
      <c r="J201" s="4">
        <v>1.2999999999999999E-2</v>
      </c>
      <c r="K201" s="4">
        <v>2.0979999999999999</v>
      </c>
      <c r="L201" s="4">
        <v>112.5</v>
      </c>
      <c r="M201" s="4">
        <v>59.76</v>
      </c>
      <c r="N201" s="4">
        <v>57.4</v>
      </c>
      <c r="O201" s="4"/>
      <c r="P201" s="4"/>
      <c r="Q201" s="4">
        <v>6035330.7999999998</v>
      </c>
      <c r="R201" s="4">
        <v>2024494.1</v>
      </c>
      <c r="S201" s="4">
        <v>6035411.0999999996</v>
      </c>
      <c r="T201" s="4">
        <v>2024572.9</v>
      </c>
    </row>
    <row r="202" spans="1:20" x14ac:dyDescent="0.25">
      <c r="A202" s="4" t="s">
        <v>215</v>
      </c>
      <c r="B202" s="4" t="s">
        <v>32</v>
      </c>
      <c r="C202" s="4" t="s">
        <v>31</v>
      </c>
      <c r="D202" s="4" t="s">
        <v>193</v>
      </c>
      <c r="E202" s="4" t="s">
        <v>41</v>
      </c>
      <c r="F202" s="4" t="s">
        <v>189</v>
      </c>
      <c r="G202" s="4"/>
      <c r="H202" s="4">
        <v>12</v>
      </c>
      <c r="I202" s="4">
        <v>12</v>
      </c>
      <c r="J202" s="4">
        <v>1.2999999999999999E-2</v>
      </c>
      <c r="K202" s="4">
        <v>2.3820000000000001</v>
      </c>
      <c r="L202" s="4">
        <v>142.30000000000001</v>
      </c>
      <c r="M202" s="4">
        <v>63.25</v>
      </c>
      <c r="N202" s="4">
        <v>59.86</v>
      </c>
      <c r="O202" s="4"/>
      <c r="P202" s="4"/>
      <c r="Q202" s="4">
        <v>6035230.7999999998</v>
      </c>
      <c r="R202" s="4">
        <v>2024392.8</v>
      </c>
      <c r="S202" s="4">
        <v>6035330.7999999998</v>
      </c>
      <c r="T202" s="4">
        <v>2024494.1</v>
      </c>
    </row>
    <row r="203" spans="1:20" x14ac:dyDescent="0.25">
      <c r="A203" s="4" t="s">
        <v>216</v>
      </c>
      <c r="B203" s="4" t="s">
        <v>33</v>
      </c>
      <c r="C203" s="4" t="s">
        <v>32</v>
      </c>
      <c r="D203" s="4" t="s">
        <v>193</v>
      </c>
      <c r="E203" s="4" t="s">
        <v>41</v>
      </c>
      <c r="F203" s="4" t="s">
        <v>189</v>
      </c>
      <c r="G203" s="4"/>
      <c r="H203" s="4">
        <v>12</v>
      </c>
      <c r="I203" s="4">
        <v>12</v>
      </c>
      <c r="J203" s="4">
        <v>1.2999999999999999E-2</v>
      </c>
      <c r="K203" s="4">
        <v>1.9690000000000001</v>
      </c>
      <c r="L203" s="4">
        <v>330</v>
      </c>
      <c r="M203" s="4">
        <v>69.849999999999994</v>
      </c>
      <c r="N203" s="4">
        <v>63.35</v>
      </c>
      <c r="O203" s="4"/>
      <c r="P203" s="4"/>
      <c r="Q203" s="4">
        <v>6035002.2000000002</v>
      </c>
      <c r="R203" s="4">
        <v>2024155</v>
      </c>
      <c r="S203" s="4">
        <v>6035230.7999999998</v>
      </c>
      <c r="T203" s="4">
        <v>2024392.8</v>
      </c>
    </row>
    <row r="204" spans="1:20" x14ac:dyDescent="0.25">
      <c r="A204" s="4" t="s">
        <v>217</v>
      </c>
      <c r="B204" s="4" t="s">
        <v>12</v>
      </c>
      <c r="C204" s="4" t="s">
        <v>33</v>
      </c>
      <c r="D204" s="4" t="s">
        <v>193</v>
      </c>
      <c r="E204" s="4" t="s">
        <v>41</v>
      </c>
      <c r="F204" s="4" t="s">
        <v>189</v>
      </c>
      <c r="G204" s="4"/>
      <c r="H204" s="4">
        <v>12</v>
      </c>
      <c r="I204" s="4">
        <v>12</v>
      </c>
      <c r="J204" s="4">
        <v>1.2999999999999999E-2</v>
      </c>
      <c r="K204" s="4">
        <v>5.8380000000000001</v>
      </c>
      <c r="L204" s="4">
        <v>304.2</v>
      </c>
      <c r="M204" s="4">
        <v>87.62</v>
      </c>
      <c r="N204" s="4">
        <v>69.86</v>
      </c>
      <c r="O204" s="4"/>
      <c r="P204" s="4"/>
      <c r="Q204" s="4">
        <v>6034791</v>
      </c>
      <c r="R204" s="4">
        <v>2023936.7</v>
      </c>
      <c r="S204" s="4">
        <v>6035002.2000000002</v>
      </c>
      <c r="T204" s="4">
        <v>2024155</v>
      </c>
    </row>
    <row r="205" spans="1:20" x14ac:dyDescent="0.25">
      <c r="A205" s="4" t="s">
        <v>218</v>
      </c>
      <c r="B205" s="4" t="s">
        <v>34</v>
      </c>
      <c r="C205" s="4" t="s">
        <v>35</v>
      </c>
      <c r="D205" s="4" t="s">
        <v>193</v>
      </c>
      <c r="E205" s="4" t="s">
        <v>41</v>
      </c>
      <c r="F205" s="4" t="s">
        <v>189</v>
      </c>
      <c r="G205" s="4"/>
      <c r="H205" s="4">
        <v>42</v>
      </c>
      <c r="I205" s="4">
        <v>42</v>
      </c>
      <c r="J205" s="4">
        <v>1.2999999999999999E-2</v>
      </c>
      <c r="K205" s="4">
        <v>0.32300000000000001</v>
      </c>
      <c r="L205" s="4">
        <v>368.9</v>
      </c>
      <c r="M205" s="4">
        <v>-13.83</v>
      </c>
      <c r="N205" s="4">
        <v>-15.02</v>
      </c>
      <c r="O205" s="4"/>
      <c r="P205" s="4"/>
      <c r="Q205" s="4">
        <v>6038816.4000000004</v>
      </c>
      <c r="R205" s="4">
        <v>2026283.3</v>
      </c>
      <c r="S205" s="4">
        <v>6038590.4000000004</v>
      </c>
      <c r="T205" s="4">
        <v>2026574.9</v>
      </c>
    </row>
    <row r="206" spans="1:20" x14ac:dyDescent="0.25">
      <c r="A206" s="4" t="s">
        <v>219</v>
      </c>
      <c r="B206" s="4" t="s">
        <v>36</v>
      </c>
      <c r="C206" s="4" t="s">
        <v>34</v>
      </c>
      <c r="D206" s="4" t="s">
        <v>193</v>
      </c>
      <c r="E206" s="4" t="s">
        <v>41</v>
      </c>
      <c r="F206" s="4" t="s">
        <v>189</v>
      </c>
      <c r="G206" s="4"/>
      <c r="H206" s="4">
        <v>30</v>
      </c>
      <c r="I206" s="4">
        <v>30</v>
      </c>
      <c r="J206" s="4">
        <v>1.2999999999999999E-2</v>
      </c>
      <c r="K206" s="4">
        <v>1.2250000000000001</v>
      </c>
      <c r="L206" s="4">
        <v>306</v>
      </c>
      <c r="M206" s="4">
        <v>-7.16</v>
      </c>
      <c r="N206" s="4">
        <v>-10.91</v>
      </c>
      <c r="O206" s="4"/>
      <c r="P206" s="4"/>
      <c r="Q206" s="4">
        <v>6038581.2999999998</v>
      </c>
      <c r="R206" s="4">
        <v>2026087.4</v>
      </c>
      <c r="S206" s="4">
        <v>6038816.4000000004</v>
      </c>
      <c r="T206" s="4">
        <v>2026283.3</v>
      </c>
    </row>
    <row r="207" spans="1:20" x14ac:dyDescent="0.25">
      <c r="A207" s="4" t="s">
        <v>220</v>
      </c>
      <c r="B207" s="4" t="s">
        <v>37</v>
      </c>
      <c r="C207" s="4" t="s">
        <v>36</v>
      </c>
      <c r="D207" s="4" t="s">
        <v>193</v>
      </c>
      <c r="E207" s="4" t="s">
        <v>41</v>
      </c>
      <c r="F207" s="4" t="s">
        <v>189</v>
      </c>
      <c r="G207" s="4"/>
      <c r="H207" s="4">
        <v>30</v>
      </c>
      <c r="I207" s="4">
        <v>30</v>
      </c>
      <c r="J207" s="4">
        <v>1.2999999999999999E-2</v>
      </c>
      <c r="K207" s="4">
        <v>1.2509999999999999</v>
      </c>
      <c r="L207" s="4">
        <v>375</v>
      </c>
      <c r="M207" s="4">
        <v>-2.37</v>
      </c>
      <c r="N207" s="4">
        <v>-7.06</v>
      </c>
      <c r="O207" s="4"/>
      <c r="P207" s="4"/>
      <c r="Q207" s="4">
        <v>6038287.9000000004</v>
      </c>
      <c r="R207" s="4">
        <v>2025848</v>
      </c>
      <c r="S207" s="4">
        <v>6038581.2999999998</v>
      </c>
      <c r="T207" s="4">
        <v>2026087.4</v>
      </c>
    </row>
    <row r="208" spans="1:20" x14ac:dyDescent="0.25">
      <c r="A208" s="4" t="s">
        <v>221</v>
      </c>
      <c r="B208" s="4" t="s">
        <v>38</v>
      </c>
      <c r="C208" s="4" t="s">
        <v>37</v>
      </c>
      <c r="D208" s="4" t="s">
        <v>193</v>
      </c>
      <c r="E208" s="4" t="s">
        <v>41</v>
      </c>
      <c r="F208" s="4" t="s">
        <v>189</v>
      </c>
      <c r="G208" s="4"/>
      <c r="H208" s="4">
        <v>24</v>
      </c>
      <c r="I208" s="4">
        <v>24</v>
      </c>
      <c r="J208" s="4">
        <v>1.2999999999999999E-2</v>
      </c>
      <c r="K208" s="4">
        <v>1.25</v>
      </c>
      <c r="L208" s="4">
        <v>200</v>
      </c>
      <c r="M208" s="4">
        <v>0.63</v>
      </c>
      <c r="N208" s="4">
        <v>-1.87</v>
      </c>
      <c r="O208" s="4"/>
      <c r="P208" s="4"/>
      <c r="Q208" s="4">
        <v>6038167.2000000002</v>
      </c>
      <c r="R208" s="4">
        <v>2025685</v>
      </c>
      <c r="S208" s="4">
        <v>6038287.9000000004</v>
      </c>
      <c r="T208" s="4">
        <v>2025848</v>
      </c>
    </row>
    <row r="209" spans="1:20" x14ac:dyDescent="0.25">
      <c r="A209" s="4" t="s">
        <v>222</v>
      </c>
      <c r="B209" s="4" t="s">
        <v>39</v>
      </c>
      <c r="C209" s="4" t="s">
        <v>38</v>
      </c>
      <c r="D209" s="4" t="s">
        <v>193</v>
      </c>
      <c r="E209" s="4" t="s">
        <v>41</v>
      </c>
      <c r="F209" s="4" t="s">
        <v>189</v>
      </c>
      <c r="G209" s="4"/>
      <c r="H209" s="4">
        <v>24</v>
      </c>
      <c r="I209" s="4">
        <v>24</v>
      </c>
      <c r="J209" s="4">
        <v>1.2999999999999999E-2</v>
      </c>
      <c r="K209" s="4">
        <v>1.248</v>
      </c>
      <c r="L209" s="4">
        <v>165</v>
      </c>
      <c r="M209" s="4">
        <v>2.79</v>
      </c>
      <c r="N209" s="4">
        <v>0.73</v>
      </c>
      <c r="O209" s="4"/>
      <c r="P209" s="4"/>
      <c r="Q209" s="4">
        <v>6038012.5999999996</v>
      </c>
      <c r="R209" s="4">
        <v>2025610.8</v>
      </c>
      <c r="S209" s="4">
        <v>6038167.2000000002</v>
      </c>
      <c r="T209" s="4">
        <v>2025685</v>
      </c>
    </row>
    <row r="210" spans="1:20" x14ac:dyDescent="0.25">
      <c r="A210" s="4" t="s">
        <v>223</v>
      </c>
      <c r="B210" s="4" t="s">
        <v>40</v>
      </c>
      <c r="C210" s="4" t="s">
        <v>39</v>
      </c>
      <c r="D210" s="4" t="s">
        <v>193</v>
      </c>
      <c r="E210" s="4" t="s">
        <v>41</v>
      </c>
      <c r="F210" s="4" t="s">
        <v>189</v>
      </c>
      <c r="G210" s="4"/>
      <c r="H210" s="4">
        <v>24</v>
      </c>
      <c r="I210" s="4">
        <v>24</v>
      </c>
      <c r="J210" s="4">
        <v>1.2999999999999999E-2</v>
      </c>
      <c r="K210" s="4">
        <v>1.252</v>
      </c>
      <c r="L210" s="4">
        <v>168.5</v>
      </c>
      <c r="M210" s="4">
        <v>5</v>
      </c>
      <c r="N210" s="4">
        <v>2.89</v>
      </c>
      <c r="O210" s="4"/>
      <c r="P210" s="4"/>
      <c r="Q210" s="4">
        <v>6037848.2000000002</v>
      </c>
      <c r="R210" s="4">
        <v>2025563.6</v>
      </c>
      <c r="S210" s="4">
        <v>6038012.5999999996</v>
      </c>
      <c r="T210" s="4">
        <v>2025610.8</v>
      </c>
    </row>
    <row r="211" spans="1:20" x14ac:dyDescent="0.25">
      <c r="A211" s="4" t="s">
        <v>797</v>
      </c>
      <c r="B211" s="4" t="s">
        <v>388</v>
      </c>
      <c r="C211" s="4" t="s">
        <v>798</v>
      </c>
      <c r="D211" s="4" t="s">
        <v>193</v>
      </c>
      <c r="E211" s="4" t="s">
        <v>41</v>
      </c>
      <c r="F211" s="4" t="s">
        <v>189</v>
      </c>
      <c r="G211" s="4"/>
      <c r="H211" s="4">
        <v>8</v>
      </c>
      <c r="I211" s="4">
        <v>8</v>
      </c>
      <c r="J211" s="4">
        <v>1.2999999999999999E-2</v>
      </c>
      <c r="K211" s="4">
        <v>4.5490000000000004</v>
      </c>
      <c r="L211" s="4">
        <v>288</v>
      </c>
      <c r="M211" s="4">
        <v>67.2</v>
      </c>
      <c r="N211" s="4">
        <v>54.1</v>
      </c>
      <c r="O211" s="4"/>
      <c r="P211" s="4"/>
      <c r="Q211" s="4">
        <v>6030699.7000000002</v>
      </c>
      <c r="R211" s="4">
        <v>2030518.5</v>
      </c>
      <c r="S211" s="4">
        <v>6030859.2999999998</v>
      </c>
      <c r="T211" s="4">
        <v>2030758.5</v>
      </c>
    </row>
    <row r="212" spans="1:20" x14ac:dyDescent="0.25">
      <c r="A212" s="4" t="s">
        <v>799</v>
      </c>
      <c r="B212" s="4" t="s">
        <v>798</v>
      </c>
      <c r="C212" s="4" t="s">
        <v>381</v>
      </c>
      <c r="D212" s="4" t="s">
        <v>193</v>
      </c>
      <c r="E212" s="4" t="s">
        <v>41</v>
      </c>
      <c r="F212" s="4" t="s">
        <v>189</v>
      </c>
      <c r="G212" s="4"/>
      <c r="H212" s="4">
        <v>8</v>
      </c>
      <c r="I212" s="4">
        <v>8</v>
      </c>
      <c r="J212" s="4">
        <v>1.2999999999999999E-2</v>
      </c>
      <c r="K212" s="4">
        <v>3.1880000000000002</v>
      </c>
      <c r="L212" s="4">
        <v>345</v>
      </c>
      <c r="M212" s="4">
        <v>54.1</v>
      </c>
      <c r="N212" s="4">
        <v>43.1</v>
      </c>
      <c r="O212" s="4"/>
      <c r="P212" s="4"/>
      <c r="Q212" s="4">
        <v>6030859.2999999998</v>
      </c>
      <c r="R212" s="4">
        <v>2030758.5</v>
      </c>
      <c r="S212" s="4">
        <v>6031062.2999999998</v>
      </c>
      <c r="T212" s="4">
        <v>2031037.3</v>
      </c>
    </row>
    <row r="213" spans="1:20" x14ac:dyDescent="0.25">
      <c r="A213" s="4" t="s">
        <v>800</v>
      </c>
      <c r="B213" s="4" t="s">
        <v>381</v>
      </c>
      <c r="C213" s="4" t="s">
        <v>801</v>
      </c>
      <c r="D213" s="4" t="s">
        <v>193</v>
      </c>
      <c r="E213" s="4" t="s">
        <v>41</v>
      </c>
      <c r="F213" s="4" t="s">
        <v>189</v>
      </c>
      <c r="G213" s="4"/>
      <c r="H213" s="4">
        <v>8</v>
      </c>
      <c r="I213" s="4">
        <v>8</v>
      </c>
      <c r="J213" s="4">
        <v>1.2999999999999999E-2</v>
      </c>
      <c r="K213" s="4">
        <v>0.89400000000000002</v>
      </c>
      <c r="L213" s="4">
        <v>123</v>
      </c>
      <c r="M213" s="4">
        <v>43.1</v>
      </c>
      <c r="N213" s="4">
        <v>42</v>
      </c>
      <c r="O213" s="4"/>
      <c r="P213" s="4"/>
      <c r="Q213" s="4">
        <v>6031062.2999999998</v>
      </c>
      <c r="R213" s="4">
        <v>2031037.3</v>
      </c>
      <c r="S213" s="4">
        <v>6031183.9000000004</v>
      </c>
      <c r="T213" s="4">
        <v>2031057.3</v>
      </c>
    </row>
    <row r="214" spans="1:20" x14ac:dyDescent="0.25">
      <c r="A214" s="4" t="s">
        <v>802</v>
      </c>
      <c r="B214" s="4" t="s">
        <v>801</v>
      </c>
      <c r="C214" s="4" t="s">
        <v>803</v>
      </c>
      <c r="D214" s="4" t="s">
        <v>193</v>
      </c>
      <c r="E214" s="4" t="s">
        <v>41</v>
      </c>
      <c r="F214" s="4" t="s">
        <v>189</v>
      </c>
      <c r="G214" s="4"/>
      <c r="H214" s="4">
        <v>8</v>
      </c>
      <c r="I214" s="4">
        <v>8</v>
      </c>
      <c r="J214" s="4">
        <v>1.2999999999999999E-2</v>
      </c>
      <c r="K214" s="4">
        <v>1.0329999999999999</v>
      </c>
      <c r="L214" s="4">
        <v>184</v>
      </c>
      <c r="M214" s="4">
        <v>42</v>
      </c>
      <c r="N214" s="4">
        <v>40.1</v>
      </c>
      <c r="O214" s="4"/>
      <c r="P214" s="4"/>
      <c r="Q214" s="4">
        <v>6031183.9000000004</v>
      </c>
      <c r="R214" s="4">
        <v>2031057.3</v>
      </c>
      <c r="S214" s="4">
        <v>6031365.4000000004</v>
      </c>
      <c r="T214" s="4">
        <v>2031088</v>
      </c>
    </row>
    <row r="215" spans="1:20" x14ac:dyDescent="0.25">
      <c r="A215" s="4" t="s">
        <v>804</v>
      </c>
      <c r="B215" s="4" t="s">
        <v>803</v>
      </c>
      <c r="C215" s="4" t="s">
        <v>805</v>
      </c>
      <c r="D215" s="4" t="s">
        <v>193</v>
      </c>
      <c r="E215" s="4" t="s">
        <v>41</v>
      </c>
      <c r="F215" s="4" t="s">
        <v>189</v>
      </c>
      <c r="G215" s="4"/>
      <c r="H215" s="4">
        <v>8</v>
      </c>
      <c r="I215" s="4">
        <v>8</v>
      </c>
      <c r="J215" s="4">
        <v>1.2999999999999999E-2</v>
      </c>
      <c r="K215" s="4">
        <v>2.117</v>
      </c>
      <c r="L215" s="4">
        <v>137</v>
      </c>
      <c r="M215" s="4">
        <v>40.1</v>
      </c>
      <c r="N215" s="4">
        <v>37.200000000000003</v>
      </c>
      <c r="O215" s="4"/>
      <c r="P215" s="4"/>
      <c r="Q215" s="4">
        <v>6031365.4000000004</v>
      </c>
      <c r="R215" s="4">
        <v>2031088</v>
      </c>
      <c r="S215" s="4">
        <v>6031500</v>
      </c>
      <c r="T215" s="4">
        <v>2031110.7</v>
      </c>
    </row>
    <row r="216" spans="1:20" x14ac:dyDescent="0.25">
      <c r="A216" s="4" t="s">
        <v>806</v>
      </c>
      <c r="B216" s="4" t="s">
        <v>805</v>
      </c>
      <c r="C216" s="4" t="s">
        <v>807</v>
      </c>
      <c r="D216" s="4" t="s">
        <v>193</v>
      </c>
      <c r="E216" s="4" t="s">
        <v>41</v>
      </c>
      <c r="F216" s="4" t="s">
        <v>189</v>
      </c>
      <c r="G216" s="4"/>
      <c r="H216" s="4">
        <v>8</v>
      </c>
      <c r="I216" s="4">
        <v>8</v>
      </c>
      <c r="J216" s="4">
        <v>1.2999999999999999E-2</v>
      </c>
      <c r="K216" s="4">
        <v>2.7160000000000002</v>
      </c>
      <c r="L216" s="4">
        <v>155</v>
      </c>
      <c r="M216" s="4">
        <v>37.200000000000003</v>
      </c>
      <c r="N216" s="4">
        <v>32.99</v>
      </c>
      <c r="O216" s="4"/>
      <c r="P216" s="4"/>
      <c r="Q216" s="4">
        <v>6031500</v>
      </c>
      <c r="R216" s="4">
        <v>2031110.7</v>
      </c>
      <c r="S216" s="4">
        <v>6031652</v>
      </c>
      <c r="T216" s="4">
        <v>2031136</v>
      </c>
    </row>
    <row r="217" spans="1:20" x14ac:dyDescent="0.25">
      <c r="A217" s="4" t="s">
        <v>808</v>
      </c>
      <c r="B217" s="4" t="s">
        <v>807</v>
      </c>
      <c r="C217" s="4" t="s">
        <v>809</v>
      </c>
      <c r="D217" s="4" t="s">
        <v>193</v>
      </c>
      <c r="E217" s="4" t="s">
        <v>41</v>
      </c>
      <c r="F217" s="4" t="s">
        <v>189</v>
      </c>
      <c r="G217" s="4"/>
      <c r="H217" s="4">
        <v>15</v>
      </c>
      <c r="I217" s="4">
        <v>15</v>
      </c>
      <c r="J217" s="4">
        <v>1.2999999999999999E-2</v>
      </c>
      <c r="K217" s="4">
        <v>8.1000000000000003E-2</v>
      </c>
      <c r="L217" s="4">
        <v>370.7</v>
      </c>
      <c r="M217" s="4">
        <v>32.999000000000002</v>
      </c>
      <c r="N217" s="4">
        <v>32.700000000000003</v>
      </c>
      <c r="O217" s="4"/>
      <c r="P217" s="4"/>
      <c r="Q217" s="4">
        <v>6031652</v>
      </c>
      <c r="R217" s="4">
        <v>2031136</v>
      </c>
      <c r="S217" s="4">
        <v>6031933</v>
      </c>
      <c r="T217" s="4">
        <v>2031378</v>
      </c>
    </row>
    <row r="218" spans="1:20" x14ac:dyDescent="0.25">
      <c r="A218" s="4" t="s">
        <v>810</v>
      </c>
      <c r="B218" s="4" t="s">
        <v>809</v>
      </c>
      <c r="C218" s="4" t="s">
        <v>811</v>
      </c>
      <c r="D218" s="4" t="s">
        <v>193</v>
      </c>
      <c r="E218" s="4" t="s">
        <v>41</v>
      </c>
      <c r="F218" s="4" t="s">
        <v>189</v>
      </c>
      <c r="G218" s="4"/>
      <c r="H218" s="4">
        <v>15</v>
      </c>
      <c r="I218" s="4">
        <v>15</v>
      </c>
      <c r="J218" s="4">
        <v>1.2999999999999999E-2</v>
      </c>
      <c r="K218" s="4">
        <v>0.316</v>
      </c>
      <c r="L218" s="4">
        <v>347.8</v>
      </c>
      <c r="M218" s="4">
        <v>31.9</v>
      </c>
      <c r="N218" s="4">
        <v>30.800999999999998</v>
      </c>
      <c r="O218" s="4"/>
      <c r="P218" s="4"/>
      <c r="Q218" s="4">
        <v>6031933</v>
      </c>
      <c r="R218" s="4">
        <v>2031378</v>
      </c>
      <c r="S218" s="4">
        <v>6032226</v>
      </c>
      <c r="T218" s="4">
        <v>2031567</v>
      </c>
    </row>
    <row r="219" spans="1:20" x14ac:dyDescent="0.25">
      <c r="A219" s="4" t="s">
        <v>812</v>
      </c>
      <c r="B219" s="4" t="s">
        <v>811</v>
      </c>
      <c r="C219" s="4" t="s">
        <v>813</v>
      </c>
      <c r="D219" s="4" t="s">
        <v>193</v>
      </c>
      <c r="E219" s="4" t="s">
        <v>41</v>
      </c>
      <c r="F219" s="4" t="s">
        <v>189</v>
      </c>
      <c r="G219" s="4"/>
      <c r="H219" s="4">
        <v>15</v>
      </c>
      <c r="I219" s="4">
        <v>15</v>
      </c>
      <c r="J219" s="4">
        <v>1.2999999999999999E-2</v>
      </c>
      <c r="K219" s="4">
        <v>0.40400000000000003</v>
      </c>
      <c r="L219" s="4">
        <v>321.5</v>
      </c>
      <c r="M219" s="4">
        <v>30.800999999999998</v>
      </c>
      <c r="N219" s="4">
        <v>29.501000000000001</v>
      </c>
      <c r="O219" s="4"/>
      <c r="P219" s="4"/>
      <c r="Q219" s="4">
        <v>6032226</v>
      </c>
      <c r="R219" s="4">
        <v>2031567</v>
      </c>
      <c r="S219" s="4">
        <v>6032467</v>
      </c>
      <c r="T219" s="4">
        <v>2031779</v>
      </c>
    </row>
    <row r="220" spans="1:20" x14ac:dyDescent="0.25">
      <c r="A220" s="4" t="s">
        <v>814</v>
      </c>
      <c r="B220" s="4" t="s">
        <v>813</v>
      </c>
      <c r="C220" s="4" t="s">
        <v>815</v>
      </c>
      <c r="D220" s="4" t="s">
        <v>193</v>
      </c>
      <c r="E220" s="4" t="s">
        <v>41</v>
      </c>
      <c r="F220" s="4" t="s">
        <v>189</v>
      </c>
      <c r="G220" s="4"/>
      <c r="H220" s="4">
        <v>15</v>
      </c>
      <c r="I220" s="4">
        <v>15</v>
      </c>
      <c r="J220" s="4">
        <v>1.2999999999999999E-2</v>
      </c>
      <c r="K220" s="4">
        <v>0.30199999999999999</v>
      </c>
      <c r="L220" s="4">
        <v>331.4</v>
      </c>
      <c r="M220" s="4">
        <v>29.501000000000001</v>
      </c>
      <c r="N220" s="4">
        <v>28.501000000000001</v>
      </c>
      <c r="O220" s="4"/>
      <c r="P220" s="4"/>
      <c r="Q220" s="4">
        <v>6032467</v>
      </c>
      <c r="R220" s="4">
        <v>2031779</v>
      </c>
      <c r="S220" s="4">
        <v>6032719</v>
      </c>
      <c r="T220" s="4">
        <v>2031997</v>
      </c>
    </row>
    <row r="221" spans="1:20" x14ac:dyDescent="0.25">
      <c r="A221" s="4" t="s">
        <v>816</v>
      </c>
      <c r="B221" s="4" t="s">
        <v>815</v>
      </c>
      <c r="C221" s="4" t="s">
        <v>374</v>
      </c>
      <c r="D221" s="4" t="s">
        <v>193</v>
      </c>
      <c r="E221" s="4" t="s">
        <v>41</v>
      </c>
      <c r="F221" s="4" t="s">
        <v>189</v>
      </c>
      <c r="G221" s="4"/>
      <c r="H221" s="4">
        <v>15</v>
      </c>
      <c r="I221" s="4">
        <v>15</v>
      </c>
      <c r="J221" s="4">
        <v>1.2999999999999999E-2</v>
      </c>
      <c r="K221" s="4">
        <v>0.127</v>
      </c>
      <c r="L221" s="4">
        <v>157.5</v>
      </c>
      <c r="M221" s="4">
        <v>28.501000000000001</v>
      </c>
      <c r="N221" s="4">
        <v>28.300999999999998</v>
      </c>
      <c r="O221" s="4"/>
      <c r="P221" s="4"/>
      <c r="Q221" s="4">
        <v>6032719</v>
      </c>
      <c r="R221" s="4">
        <v>2031997</v>
      </c>
      <c r="S221" s="4">
        <v>6032838</v>
      </c>
      <c r="T221" s="4">
        <v>2032100</v>
      </c>
    </row>
    <row r="222" spans="1:20" x14ac:dyDescent="0.25">
      <c r="A222" s="4" t="s">
        <v>817</v>
      </c>
      <c r="B222" s="4" t="s">
        <v>374</v>
      </c>
      <c r="C222" s="4" t="s">
        <v>818</v>
      </c>
      <c r="D222" s="4" t="s">
        <v>193</v>
      </c>
      <c r="E222" s="4" t="s">
        <v>41</v>
      </c>
      <c r="F222" s="4" t="s">
        <v>189</v>
      </c>
      <c r="G222" s="4"/>
      <c r="H222" s="4">
        <v>15</v>
      </c>
      <c r="I222" s="4">
        <v>15</v>
      </c>
      <c r="J222" s="4">
        <v>1.2999999999999999E-2</v>
      </c>
      <c r="K222" s="4">
        <v>0.114</v>
      </c>
      <c r="L222" s="4">
        <v>52.5</v>
      </c>
      <c r="M222" s="4">
        <v>28.300999999999998</v>
      </c>
      <c r="N222" s="4">
        <v>28.241</v>
      </c>
      <c r="O222" s="4"/>
      <c r="P222" s="4"/>
      <c r="Q222" s="4">
        <v>6032838</v>
      </c>
      <c r="R222" s="4">
        <v>2032100</v>
      </c>
      <c r="S222" s="4">
        <v>6032877</v>
      </c>
      <c r="T222" s="4">
        <v>2032133</v>
      </c>
    </row>
    <row r="223" spans="1:20" x14ac:dyDescent="0.25">
      <c r="A223" s="4" t="s">
        <v>819</v>
      </c>
      <c r="B223" s="4" t="s">
        <v>818</v>
      </c>
      <c r="C223" s="4" t="s">
        <v>820</v>
      </c>
      <c r="D223" s="4" t="s">
        <v>193</v>
      </c>
      <c r="E223" s="4" t="s">
        <v>41</v>
      </c>
      <c r="F223" s="4" t="s">
        <v>189</v>
      </c>
      <c r="G223" s="4"/>
      <c r="H223" s="4">
        <v>8</v>
      </c>
      <c r="I223" s="4">
        <v>8</v>
      </c>
      <c r="J223" s="4">
        <v>1.2999999999999999E-2</v>
      </c>
      <c r="K223" s="4">
        <v>0.745</v>
      </c>
      <c r="L223" s="4">
        <v>502</v>
      </c>
      <c r="M223" s="4">
        <v>28.741</v>
      </c>
      <c r="N223" s="4">
        <v>25</v>
      </c>
      <c r="O223" s="4"/>
      <c r="P223" s="4"/>
      <c r="Q223" s="4">
        <v>6032877</v>
      </c>
      <c r="R223" s="4">
        <v>2032133</v>
      </c>
      <c r="S223" s="4">
        <v>6033262</v>
      </c>
      <c r="T223" s="4">
        <v>2032454</v>
      </c>
    </row>
    <row r="224" spans="1:20" x14ac:dyDescent="0.25">
      <c r="A224" s="4" t="s">
        <v>821</v>
      </c>
      <c r="B224" s="4" t="s">
        <v>818</v>
      </c>
      <c r="C224" s="4" t="s">
        <v>822</v>
      </c>
      <c r="D224" s="4" t="s">
        <v>193</v>
      </c>
      <c r="E224" s="4" t="s">
        <v>41</v>
      </c>
      <c r="F224" s="4" t="s">
        <v>189</v>
      </c>
      <c r="G224" s="4"/>
      <c r="H224" s="4">
        <v>12</v>
      </c>
      <c r="I224" s="4">
        <v>12</v>
      </c>
      <c r="J224" s="4">
        <v>1.2999999999999999E-2</v>
      </c>
      <c r="K224" s="4">
        <v>1.069</v>
      </c>
      <c r="L224" s="4">
        <v>52.5</v>
      </c>
      <c r="M224" s="4">
        <v>28.241</v>
      </c>
      <c r="N224" s="4">
        <v>27.68</v>
      </c>
      <c r="O224" s="4"/>
      <c r="P224" s="4"/>
      <c r="Q224" s="4">
        <v>6032877</v>
      </c>
      <c r="R224" s="4">
        <v>2032133</v>
      </c>
      <c r="S224" s="4">
        <v>6032899</v>
      </c>
      <c r="T224" s="4">
        <v>2032180</v>
      </c>
    </row>
    <row r="225" spans="1:20" x14ac:dyDescent="0.25">
      <c r="A225" s="4" t="s">
        <v>823</v>
      </c>
      <c r="B225" s="4" t="s">
        <v>822</v>
      </c>
      <c r="C225" s="4" t="s">
        <v>824</v>
      </c>
      <c r="D225" s="4" t="s">
        <v>193</v>
      </c>
      <c r="E225" s="4" t="s">
        <v>41</v>
      </c>
      <c r="F225" s="4" t="s">
        <v>189</v>
      </c>
      <c r="G225" s="4"/>
      <c r="H225" s="4">
        <v>12</v>
      </c>
      <c r="I225" s="4">
        <v>12</v>
      </c>
      <c r="J225" s="4">
        <v>1.2999999999999999E-2</v>
      </c>
      <c r="K225" s="4">
        <v>0.61699999999999999</v>
      </c>
      <c r="L225" s="4">
        <v>288.7</v>
      </c>
      <c r="M225" s="4">
        <v>27.68</v>
      </c>
      <c r="N225" s="4">
        <v>25.899000000000001</v>
      </c>
      <c r="O225" s="4"/>
      <c r="P225" s="4"/>
      <c r="Q225" s="4">
        <v>6032899</v>
      </c>
      <c r="R225" s="4">
        <v>2032180</v>
      </c>
      <c r="S225" s="4">
        <v>6033121</v>
      </c>
      <c r="T225" s="4">
        <v>2032365</v>
      </c>
    </row>
    <row r="226" spans="1:20" x14ac:dyDescent="0.25">
      <c r="A226" s="4" t="s">
        <v>825</v>
      </c>
      <c r="B226" s="4" t="s">
        <v>824</v>
      </c>
      <c r="C226" s="4" t="s">
        <v>826</v>
      </c>
      <c r="D226" s="4" t="s">
        <v>193</v>
      </c>
      <c r="E226" s="4" t="s">
        <v>41</v>
      </c>
      <c r="F226" s="4" t="s">
        <v>189</v>
      </c>
      <c r="G226" s="4"/>
      <c r="H226" s="4">
        <v>12</v>
      </c>
      <c r="I226" s="4">
        <v>12</v>
      </c>
      <c r="J226" s="4">
        <v>1.2999999999999999E-2</v>
      </c>
      <c r="K226" s="4">
        <v>0.52700000000000002</v>
      </c>
      <c r="L226" s="4">
        <v>170.6</v>
      </c>
      <c r="M226" s="4">
        <v>25.899000000000001</v>
      </c>
      <c r="N226" s="4">
        <v>25</v>
      </c>
      <c r="O226" s="4"/>
      <c r="P226" s="4"/>
      <c r="Q226" s="4">
        <v>6033121</v>
      </c>
      <c r="R226" s="4">
        <v>2032365</v>
      </c>
      <c r="S226" s="4">
        <v>6033253</v>
      </c>
      <c r="T226" s="4">
        <v>2032475</v>
      </c>
    </row>
    <row r="227" spans="1:20" x14ac:dyDescent="0.25">
      <c r="A227" s="4" t="s">
        <v>827</v>
      </c>
      <c r="B227" s="4" t="s">
        <v>826</v>
      </c>
      <c r="C227" s="4" t="s">
        <v>375</v>
      </c>
      <c r="D227" s="4" t="s">
        <v>193</v>
      </c>
      <c r="E227" s="4" t="s">
        <v>41</v>
      </c>
      <c r="F227" s="4" t="s">
        <v>189</v>
      </c>
      <c r="G227" s="4"/>
      <c r="H227" s="4">
        <v>12</v>
      </c>
      <c r="I227" s="4">
        <v>12</v>
      </c>
      <c r="J227" s="4">
        <v>1.2999999999999999E-2</v>
      </c>
      <c r="K227" s="4">
        <v>0.48899999999999999</v>
      </c>
      <c r="L227" s="4">
        <v>183.7</v>
      </c>
      <c r="M227" s="4">
        <v>25</v>
      </c>
      <c r="N227" s="4">
        <v>24.100999999999999</v>
      </c>
      <c r="O227" s="4"/>
      <c r="P227" s="4"/>
      <c r="Q227" s="4">
        <v>6033253</v>
      </c>
      <c r="R227" s="4">
        <v>2032475</v>
      </c>
      <c r="S227" s="4">
        <v>6033394</v>
      </c>
      <c r="T227" s="4">
        <v>2032593</v>
      </c>
    </row>
    <row r="228" spans="1:20" x14ac:dyDescent="0.25">
      <c r="A228" s="4" t="s">
        <v>828</v>
      </c>
      <c r="B228" s="4" t="s">
        <v>820</v>
      </c>
      <c r="C228" s="4" t="s">
        <v>829</v>
      </c>
      <c r="D228" s="4" t="s">
        <v>193</v>
      </c>
      <c r="E228" s="4" t="s">
        <v>41</v>
      </c>
      <c r="F228" s="4" t="s">
        <v>189</v>
      </c>
      <c r="G228" s="4"/>
      <c r="H228" s="4">
        <v>8</v>
      </c>
      <c r="I228" s="4">
        <v>8</v>
      </c>
      <c r="J228" s="4">
        <v>1.2999999999999999E-2</v>
      </c>
      <c r="K228" s="4">
        <v>0.60499999999999998</v>
      </c>
      <c r="L228" s="4">
        <v>413.4</v>
      </c>
      <c r="M228" s="4">
        <v>25</v>
      </c>
      <c r="N228" s="4">
        <v>22.5</v>
      </c>
      <c r="O228" s="4"/>
      <c r="P228" s="4"/>
      <c r="Q228" s="4">
        <v>6033262</v>
      </c>
      <c r="R228" s="4">
        <v>2032454</v>
      </c>
      <c r="S228" s="4">
        <v>6033579</v>
      </c>
      <c r="T228" s="4">
        <v>2032720</v>
      </c>
    </row>
    <row r="229" spans="1:20" x14ac:dyDescent="0.25">
      <c r="A229" s="4" t="s">
        <v>830</v>
      </c>
      <c r="B229" s="4" t="s">
        <v>375</v>
      </c>
      <c r="C229" s="4" t="s">
        <v>831</v>
      </c>
      <c r="D229" s="4" t="s">
        <v>193</v>
      </c>
      <c r="E229" s="4" t="s">
        <v>41</v>
      </c>
      <c r="F229" s="4" t="s">
        <v>189</v>
      </c>
      <c r="G229" s="4"/>
      <c r="H229" s="4">
        <v>12</v>
      </c>
      <c r="I229" s="4">
        <v>12</v>
      </c>
      <c r="J229" s="4">
        <v>1.2999999999999999E-2</v>
      </c>
      <c r="K229" s="4">
        <v>0.55100000000000005</v>
      </c>
      <c r="L229" s="4">
        <v>387.1</v>
      </c>
      <c r="M229" s="4">
        <v>24.100999999999999</v>
      </c>
      <c r="N229" s="4">
        <v>21.969000000000001</v>
      </c>
      <c r="O229" s="4"/>
      <c r="P229" s="4"/>
      <c r="Q229" s="4">
        <v>6033394</v>
      </c>
      <c r="R229" s="4">
        <v>2032593</v>
      </c>
      <c r="S229" s="4">
        <v>6033689</v>
      </c>
      <c r="T229" s="4">
        <v>2032841</v>
      </c>
    </row>
    <row r="230" spans="1:20" x14ac:dyDescent="0.25">
      <c r="A230" s="4" t="s">
        <v>832</v>
      </c>
      <c r="B230" s="4" t="s">
        <v>833</v>
      </c>
      <c r="C230" s="4" t="s">
        <v>834</v>
      </c>
      <c r="D230" s="4" t="s">
        <v>193</v>
      </c>
      <c r="E230" s="4" t="s">
        <v>41</v>
      </c>
      <c r="F230" s="4" t="s">
        <v>189</v>
      </c>
      <c r="G230" s="4"/>
      <c r="H230" s="4">
        <v>8</v>
      </c>
      <c r="I230" s="4">
        <v>8</v>
      </c>
      <c r="J230" s="4">
        <v>1.2999999999999999E-2</v>
      </c>
      <c r="K230" s="4">
        <v>0.96299999999999997</v>
      </c>
      <c r="L230" s="4">
        <v>288.7</v>
      </c>
      <c r="M230" s="4">
        <v>21.539000000000001</v>
      </c>
      <c r="N230" s="4">
        <v>18.760000000000002</v>
      </c>
      <c r="O230" s="4"/>
      <c r="P230" s="4"/>
      <c r="Q230" s="4">
        <v>6033704</v>
      </c>
      <c r="R230" s="4">
        <v>2032823</v>
      </c>
      <c r="S230" s="4">
        <v>6033927</v>
      </c>
      <c r="T230" s="4">
        <v>2033009</v>
      </c>
    </row>
    <row r="231" spans="1:20" x14ac:dyDescent="0.25">
      <c r="A231" s="4" t="s">
        <v>835</v>
      </c>
      <c r="B231" s="4" t="s">
        <v>829</v>
      </c>
      <c r="C231" s="4" t="s">
        <v>833</v>
      </c>
      <c r="D231" s="4" t="s">
        <v>193</v>
      </c>
      <c r="E231" s="4" t="s">
        <v>41</v>
      </c>
      <c r="F231" s="4" t="s">
        <v>189</v>
      </c>
      <c r="G231" s="4"/>
      <c r="H231" s="4">
        <v>8</v>
      </c>
      <c r="I231" s="4">
        <v>8</v>
      </c>
      <c r="J231" s="4">
        <v>1.2999999999999999E-2</v>
      </c>
      <c r="K231" s="4">
        <v>0.628</v>
      </c>
      <c r="L231" s="4">
        <v>160.80000000000001</v>
      </c>
      <c r="M231" s="4">
        <v>22.5</v>
      </c>
      <c r="N231" s="4">
        <v>21.49</v>
      </c>
      <c r="O231" s="4"/>
      <c r="P231" s="4"/>
      <c r="Q231" s="4">
        <v>6033579</v>
      </c>
      <c r="R231" s="4">
        <v>2032720</v>
      </c>
      <c r="S231" s="4">
        <v>6033704</v>
      </c>
      <c r="T231" s="4">
        <v>2032823</v>
      </c>
    </row>
    <row r="232" spans="1:20" x14ac:dyDescent="0.25">
      <c r="A232" s="4" t="s">
        <v>836</v>
      </c>
      <c r="B232" s="4" t="s">
        <v>831</v>
      </c>
      <c r="C232" s="4" t="s">
        <v>833</v>
      </c>
      <c r="D232" s="4" t="s">
        <v>193</v>
      </c>
      <c r="E232" s="4" t="s">
        <v>41</v>
      </c>
      <c r="F232" s="4" t="s">
        <v>189</v>
      </c>
      <c r="G232" s="4"/>
      <c r="H232" s="4">
        <v>6</v>
      </c>
      <c r="I232" s="4">
        <v>6</v>
      </c>
      <c r="J232" s="4">
        <v>1.2999999999999999E-2</v>
      </c>
      <c r="K232" s="4">
        <v>1.5649999999999999</v>
      </c>
      <c r="L232" s="4">
        <v>23</v>
      </c>
      <c r="M232" s="4">
        <v>21.8</v>
      </c>
      <c r="N232" s="4">
        <v>21.44</v>
      </c>
      <c r="O232" s="4"/>
      <c r="P232" s="4"/>
      <c r="Q232" s="4">
        <v>6033689</v>
      </c>
      <c r="R232" s="4">
        <v>2032841</v>
      </c>
      <c r="S232" s="4">
        <v>6033704</v>
      </c>
      <c r="T232" s="4">
        <v>2032823</v>
      </c>
    </row>
    <row r="233" spans="1:20" x14ac:dyDescent="0.25">
      <c r="A233" s="4" t="s">
        <v>837</v>
      </c>
      <c r="B233" s="4" t="s">
        <v>831</v>
      </c>
      <c r="C233" s="4" t="s">
        <v>838</v>
      </c>
      <c r="D233" s="4" t="s">
        <v>193</v>
      </c>
      <c r="E233" s="4" t="s">
        <v>41</v>
      </c>
      <c r="F233" s="4" t="s">
        <v>189</v>
      </c>
      <c r="G233" s="4"/>
      <c r="H233" s="4">
        <v>12</v>
      </c>
      <c r="I233" s="4">
        <v>12</v>
      </c>
      <c r="J233" s="4">
        <v>1.2999999999999999E-2</v>
      </c>
      <c r="K233" s="4">
        <v>1.97</v>
      </c>
      <c r="L233" s="4">
        <v>288.7</v>
      </c>
      <c r="M233" s="4">
        <v>21.719000000000001</v>
      </c>
      <c r="N233" s="4">
        <v>16.03</v>
      </c>
      <c r="O233" s="4"/>
      <c r="P233" s="4"/>
      <c r="Q233" s="4">
        <v>6033689</v>
      </c>
      <c r="R233" s="4">
        <v>2032841</v>
      </c>
      <c r="S233" s="4">
        <v>6033912</v>
      </c>
      <c r="T233" s="4">
        <v>2033027</v>
      </c>
    </row>
    <row r="234" spans="1:20" x14ac:dyDescent="0.25">
      <c r="A234" s="4" t="s">
        <v>839</v>
      </c>
      <c r="B234" s="4" t="s">
        <v>838</v>
      </c>
      <c r="C234" s="4" t="s">
        <v>840</v>
      </c>
      <c r="D234" s="4" t="s">
        <v>193</v>
      </c>
      <c r="E234" s="4" t="s">
        <v>41</v>
      </c>
      <c r="F234" s="4" t="s">
        <v>189</v>
      </c>
      <c r="G234" s="4"/>
      <c r="H234" s="4">
        <v>12</v>
      </c>
      <c r="I234" s="4">
        <v>12</v>
      </c>
      <c r="J234" s="4">
        <v>1.2999999999999999E-2</v>
      </c>
      <c r="K234" s="4">
        <v>0.502</v>
      </c>
      <c r="L234" s="4">
        <v>344.5</v>
      </c>
      <c r="M234" s="4">
        <v>16.03</v>
      </c>
      <c r="N234" s="4">
        <v>14.301</v>
      </c>
      <c r="O234" s="4"/>
      <c r="P234" s="4"/>
      <c r="Q234" s="4">
        <v>6033912</v>
      </c>
      <c r="R234" s="4">
        <v>2033027</v>
      </c>
      <c r="S234" s="4">
        <v>6034176</v>
      </c>
      <c r="T234" s="4">
        <v>2033248</v>
      </c>
    </row>
    <row r="235" spans="1:20" x14ac:dyDescent="0.25">
      <c r="A235" s="4" t="s">
        <v>841</v>
      </c>
      <c r="B235" s="4" t="s">
        <v>834</v>
      </c>
      <c r="C235" s="4" t="s">
        <v>838</v>
      </c>
      <c r="D235" s="4" t="s">
        <v>193</v>
      </c>
      <c r="E235" s="4" t="s">
        <v>41</v>
      </c>
      <c r="F235" s="4" t="s">
        <v>189</v>
      </c>
      <c r="G235" s="4"/>
      <c r="H235" s="4">
        <v>6</v>
      </c>
      <c r="I235" s="4">
        <v>6</v>
      </c>
      <c r="J235" s="4">
        <v>1.2999999999999999E-2</v>
      </c>
      <c r="K235" s="4">
        <v>2.5249999999999999</v>
      </c>
      <c r="L235" s="4">
        <v>23</v>
      </c>
      <c r="M235" s="4">
        <v>20.459</v>
      </c>
      <c r="N235" s="4">
        <v>19.879000000000001</v>
      </c>
      <c r="O235" s="4"/>
      <c r="P235" s="4"/>
      <c r="Q235" s="4">
        <v>6033927</v>
      </c>
      <c r="R235" s="4">
        <v>2033009</v>
      </c>
      <c r="S235" s="4">
        <v>6033912</v>
      </c>
      <c r="T235" s="4">
        <v>2033027</v>
      </c>
    </row>
    <row r="236" spans="1:20" x14ac:dyDescent="0.25">
      <c r="A236" s="4" t="s">
        <v>842</v>
      </c>
      <c r="B236" s="4" t="s">
        <v>834</v>
      </c>
      <c r="C236" s="4" t="s">
        <v>843</v>
      </c>
      <c r="D236" s="4" t="s">
        <v>193</v>
      </c>
      <c r="E236" s="4" t="s">
        <v>41</v>
      </c>
      <c r="F236" s="4" t="s">
        <v>189</v>
      </c>
      <c r="G236" s="4"/>
      <c r="H236" s="4">
        <v>8</v>
      </c>
      <c r="I236" s="4">
        <v>8</v>
      </c>
      <c r="J236" s="4">
        <v>1.2999999999999999E-2</v>
      </c>
      <c r="K236" s="4">
        <v>1.464</v>
      </c>
      <c r="L236" s="4">
        <v>265.7</v>
      </c>
      <c r="M236" s="4">
        <v>18.760000000000002</v>
      </c>
      <c r="N236" s="4">
        <v>14.869</v>
      </c>
      <c r="O236" s="4"/>
      <c r="P236" s="4"/>
      <c r="Q236" s="4">
        <v>6033927</v>
      </c>
      <c r="R236" s="4">
        <v>2033009</v>
      </c>
      <c r="S236" s="4">
        <v>6034131</v>
      </c>
      <c r="T236" s="4">
        <v>2033180</v>
      </c>
    </row>
    <row r="237" spans="1:20" x14ac:dyDescent="0.25">
      <c r="A237" s="4" t="s">
        <v>844</v>
      </c>
      <c r="B237" s="4" t="s">
        <v>843</v>
      </c>
      <c r="C237" s="4" t="s">
        <v>845</v>
      </c>
      <c r="D237" s="4" t="s">
        <v>193</v>
      </c>
      <c r="E237" s="4" t="s">
        <v>41</v>
      </c>
      <c r="F237" s="4" t="s">
        <v>189</v>
      </c>
      <c r="G237" s="4"/>
      <c r="H237" s="4">
        <v>8</v>
      </c>
      <c r="I237" s="4">
        <v>8</v>
      </c>
      <c r="J237" s="4">
        <v>1.2999999999999999E-2</v>
      </c>
      <c r="K237" s="4">
        <v>1.4590000000000001</v>
      </c>
      <c r="L237" s="4">
        <v>78.7</v>
      </c>
      <c r="M237" s="4">
        <v>14.869</v>
      </c>
      <c r="N237" s="4">
        <v>13.72</v>
      </c>
      <c r="O237" s="4"/>
      <c r="P237" s="4"/>
      <c r="Q237" s="4">
        <v>6034131</v>
      </c>
      <c r="R237" s="4">
        <v>2033180</v>
      </c>
      <c r="S237" s="4">
        <v>6034191</v>
      </c>
      <c r="T237" s="4">
        <v>2033231</v>
      </c>
    </row>
    <row r="238" spans="1:20" x14ac:dyDescent="0.25">
      <c r="A238" s="4" t="s">
        <v>846</v>
      </c>
      <c r="B238" s="4" t="s">
        <v>364</v>
      </c>
      <c r="C238" s="4" t="s">
        <v>847</v>
      </c>
      <c r="D238" s="4" t="s">
        <v>193</v>
      </c>
      <c r="E238" s="4" t="s">
        <v>41</v>
      </c>
      <c r="F238" s="4" t="s">
        <v>189</v>
      </c>
      <c r="G238" s="4"/>
      <c r="H238" s="4">
        <v>10</v>
      </c>
      <c r="I238" s="4">
        <v>10</v>
      </c>
      <c r="J238" s="4">
        <v>1.2999999999999999E-2</v>
      </c>
      <c r="K238" s="4">
        <v>0.52600000000000002</v>
      </c>
      <c r="L238" s="4">
        <v>36.1</v>
      </c>
      <c r="M238" s="4">
        <v>8.6709999999999994</v>
      </c>
      <c r="N238" s="4">
        <v>8.4809999999999999</v>
      </c>
      <c r="O238" s="4"/>
      <c r="P238" s="4"/>
      <c r="Q238" s="4">
        <v>6034100</v>
      </c>
      <c r="R238" s="4">
        <v>2033173</v>
      </c>
      <c r="S238" s="4">
        <v>6034129</v>
      </c>
      <c r="T238" s="4">
        <v>2033196</v>
      </c>
    </row>
    <row r="239" spans="1:20" x14ac:dyDescent="0.25">
      <c r="A239" s="4" t="s">
        <v>848</v>
      </c>
      <c r="B239" s="4" t="s">
        <v>847</v>
      </c>
      <c r="C239" s="4" t="s">
        <v>849</v>
      </c>
      <c r="D239" s="4" t="s">
        <v>193</v>
      </c>
      <c r="E239" s="4" t="s">
        <v>41</v>
      </c>
      <c r="F239" s="4" t="s">
        <v>189</v>
      </c>
      <c r="G239" s="4"/>
      <c r="H239" s="4">
        <v>12</v>
      </c>
      <c r="I239" s="4">
        <v>12</v>
      </c>
      <c r="J239" s="4">
        <v>1.2999999999999999E-2</v>
      </c>
      <c r="K239" s="4">
        <v>0.54900000000000004</v>
      </c>
      <c r="L239" s="4">
        <v>82</v>
      </c>
      <c r="M239" s="4">
        <v>8.4809999999999999</v>
      </c>
      <c r="N239" s="4">
        <v>8.0310000000000006</v>
      </c>
      <c r="O239" s="4"/>
      <c r="P239" s="4"/>
      <c r="Q239" s="4">
        <v>6034129</v>
      </c>
      <c r="R239" s="4">
        <v>2033196</v>
      </c>
      <c r="S239" s="4">
        <v>6034193</v>
      </c>
      <c r="T239" s="4">
        <v>2033249</v>
      </c>
    </row>
    <row r="240" spans="1:20" x14ac:dyDescent="0.25">
      <c r="A240" s="4" t="s">
        <v>850</v>
      </c>
      <c r="B240" s="4" t="s">
        <v>845</v>
      </c>
      <c r="C240" s="4" t="s">
        <v>851</v>
      </c>
      <c r="D240" s="4" t="s">
        <v>193</v>
      </c>
      <c r="E240" s="4" t="s">
        <v>41</v>
      </c>
      <c r="F240" s="4" t="s">
        <v>189</v>
      </c>
      <c r="G240" s="4"/>
      <c r="H240" s="4">
        <v>8</v>
      </c>
      <c r="I240" s="4">
        <v>8</v>
      </c>
      <c r="J240" s="4">
        <v>1.2999999999999999E-2</v>
      </c>
      <c r="K240" s="4">
        <v>1.4570000000000001</v>
      </c>
      <c r="L240" s="4">
        <v>265.7</v>
      </c>
      <c r="M240" s="4">
        <v>13.72</v>
      </c>
      <c r="N240" s="4">
        <v>9.8490000000000002</v>
      </c>
      <c r="O240" s="4"/>
      <c r="P240" s="4"/>
      <c r="Q240" s="4">
        <v>6034191</v>
      </c>
      <c r="R240" s="4">
        <v>2033231</v>
      </c>
      <c r="S240" s="4">
        <v>6034395</v>
      </c>
      <c r="T240" s="4">
        <v>2033400</v>
      </c>
    </row>
    <row r="241" spans="1:20" x14ac:dyDescent="0.25">
      <c r="A241" s="4" t="s">
        <v>852</v>
      </c>
      <c r="B241" s="4" t="s">
        <v>840</v>
      </c>
      <c r="C241" s="4" t="s">
        <v>853</v>
      </c>
      <c r="D241" s="4" t="s">
        <v>193</v>
      </c>
      <c r="E241" s="4" t="s">
        <v>41</v>
      </c>
      <c r="F241" s="4" t="s">
        <v>189</v>
      </c>
      <c r="G241" s="4"/>
      <c r="H241" s="4">
        <v>12</v>
      </c>
      <c r="I241" s="4">
        <v>12</v>
      </c>
      <c r="J241" s="4">
        <v>1.2999999999999999E-2</v>
      </c>
      <c r="K241" s="4">
        <v>0.504</v>
      </c>
      <c r="L241" s="4">
        <v>262.5</v>
      </c>
      <c r="M241" s="4">
        <v>14.301</v>
      </c>
      <c r="N241" s="4">
        <v>12.978999999999999</v>
      </c>
      <c r="O241" s="4"/>
      <c r="P241" s="4"/>
      <c r="Q241" s="4">
        <v>6034176</v>
      </c>
      <c r="R241" s="4">
        <v>2033248</v>
      </c>
      <c r="S241" s="4">
        <v>6034378</v>
      </c>
      <c r="T241" s="4">
        <v>2033414</v>
      </c>
    </row>
    <row r="242" spans="1:20" x14ac:dyDescent="0.25">
      <c r="A242" s="4" t="s">
        <v>854</v>
      </c>
      <c r="B242" s="4" t="s">
        <v>849</v>
      </c>
      <c r="C242" s="4" t="s">
        <v>855</v>
      </c>
      <c r="D242" s="4" t="s">
        <v>193</v>
      </c>
      <c r="E242" s="4" t="s">
        <v>41</v>
      </c>
      <c r="F242" s="4" t="s">
        <v>189</v>
      </c>
      <c r="G242" s="4"/>
      <c r="H242" s="4">
        <v>18</v>
      </c>
      <c r="I242" s="4">
        <v>18</v>
      </c>
      <c r="J242" s="4">
        <v>1.2999999999999999E-2</v>
      </c>
      <c r="K242" s="4">
        <v>0.55000000000000004</v>
      </c>
      <c r="L242" s="4">
        <v>242.3</v>
      </c>
      <c r="M242" s="4">
        <v>8.0310000000000006</v>
      </c>
      <c r="N242" s="4">
        <v>6.6989999999999998</v>
      </c>
      <c r="O242" s="4"/>
      <c r="P242" s="4"/>
      <c r="Q242" s="4">
        <v>6034193</v>
      </c>
      <c r="R242" s="4">
        <v>2033249</v>
      </c>
      <c r="S242" s="4">
        <v>6034380</v>
      </c>
      <c r="T242" s="4">
        <v>2033401</v>
      </c>
    </row>
    <row r="243" spans="1:20" x14ac:dyDescent="0.25">
      <c r="A243" s="4" t="s">
        <v>856</v>
      </c>
      <c r="B243" s="4" t="s">
        <v>777</v>
      </c>
      <c r="C243" s="4" t="s">
        <v>857</v>
      </c>
      <c r="D243" s="4" t="s">
        <v>193</v>
      </c>
      <c r="E243" s="4" t="s">
        <v>41</v>
      </c>
      <c r="F243" s="4" t="s">
        <v>189</v>
      </c>
      <c r="G243" s="4"/>
      <c r="H243" s="4">
        <v>12</v>
      </c>
      <c r="I243" s="4">
        <v>12</v>
      </c>
      <c r="J243" s="4">
        <v>1.2999999999999999E-2</v>
      </c>
      <c r="K243" s="4">
        <v>0.45300000000000001</v>
      </c>
      <c r="L243" s="4">
        <v>331.4</v>
      </c>
      <c r="M243" s="4">
        <v>10.499000000000001</v>
      </c>
      <c r="N243" s="4">
        <v>8.9990000000000006</v>
      </c>
      <c r="O243" s="4"/>
      <c r="P243" s="4"/>
      <c r="Q243" s="4">
        <v>6033960</v>
      </c>
      <c r="R243" s="4">
        <v>2033903</v>
      </c>
      <c r="S243" s="4">
        <v>6034174</v>
      </c>
      <c r="T243" s="4">
        <v>2033647</v>
      </c>
    </row>
    <row r="244" spans="1:20" x14ac:dyDescent="0.25">
      <c r="A244" s="4" t="s">
        <v>858</v>
      </c>
      <c r="B244" s="4" t="s">
        <v>857</v>
      </c>
      <c r="C244" s="4" t="s">
        <v>855</v>
      </c>
      <c r="D244" s="4" t="s">
        <v>193</v>
      </c>
      <c r="E244" s="4" t="s">
        <v>41</v>
      </c>
      <c r="F244" s="4" t="s">
        <v>189</v>
      </c>
      <c r="G244" s="4"/>
      <c r="H244" s="4">
        <v>12</v>
      </c>
      <c r="I244" s="4">
        <v>12</v>
      </c>
      <c r="J244" s="4">
        <v>1.2999999999999999E-2</v>
      </c>
      <c r="K244" s="4">
        <v>0.40400000000000003</v>
      </c>
      <c r="L244" s="4">
        <v>321.5</v>
      </c>
      <c r="M244" s="4">
        <v>8.9990000000000006</v>
      </c>
      <c r="N244" s="4">
        <v>7.7</v>
      </c>
      <c r="O244" s="4"/>
      <c r="P244" s="4"/>
      <c r="Q244" s="4">
        <v>6034174</v>
      </c>
      <c r="R244" s="4">
        <v>2033647</v>
      </c>
      <c r="S244" s="4">
        <v>6034380</v>
      </c>
      <c r="T244" s="4">
        <v>2033401</v>
      </c>
    </row>
    <row r="245" spans="1:20" x14ac:dyDescent="0.25">
      <c r="A245" s="4" t="s">
        <v>859</v>
      </c>
      <c r="B245" s="4" t="s">
        <v>855</v>
      </c>
      <c r="C245" s="4" t="s">
        <v>860</v>
      </c>
      <c r="D245" s="4" t="s">
        <v>193</v>
      </c>
      <c r="E245" s="4" t="s">
        <v>41</v>
      </c>
      <c r="F245" s="4" t="s">
        <v>189</v>
      </c>
      <c r="G245" s="4"/>
      <c r="H245" s="4">
        <v>18</v>
      </c>
      <c r="I245" s="4">
        <v>18</v>
      </c>
      <c r="J245" s="4">
        <v>1.2999999999999999E-2</v>
      </c>
      <c r="K245" s="4">
        <v>0.29899999999999999</v>
      </c>
      <c r="L245" s="4">
        <v>301.8</v>
      </c>
      <c r="M245" s="4">
        <v>6.601</v>
      </c>
      <c r="N245" s="4">
        <v>5.6989999999999998</v>
      </c>
      <c r="O245" s="4"/>
      <c r="P245" s="4"/>
      <c r="Q245" s="4">
        <v>6034380</v>
      </c>
      <c r="R245" s="4">
        <v>2033401</v>
      </c>
      <c r="S245" s="4">
        <v>6034609</v>
      </c>
      <c r="T245" s="4">
        <v>2033596</v>
      </c>
    </row>
    <row r="246" spans="1:20" x14ac:dyDescent="0.25">
      <c r="A246" s="4" t="s">
        <v>861</v>
      </c>
      <c r="B246" s="4" t="s">
        <v>853</v>
      </c>
      <c r="C246" s="4" t="s">
        <v>862</v>
      </c>
      <c r="D246" s="4" t="s">
        <v>193</v>
      </c>
      <c r="E246" s="4" t="s">
        <v>41</v>
      </c>
      <c r="F246" s="4" t="s">
        <v>189</v>
      </c>
      <c r="G246" s="4"/>
      <c r="H246" s="4">
        <v>12</v>
      </c>
      <c r="I246" s="4">
        <v>12</v>
      </c>
      <c r="J246" s="4">
        <v>1.2999999999999999E-2</v>
      </c>
      <c r="K246" s="4">
        <v>0.60699999999999998</v>
      </c>
      <c r="L246" s="4">
        <v>45.9</v>
      </c>
      <c r="M246" s="4">
        <v>12.978999999999999</v>
      </c>
      <c r="N246" s="4">
        <v>12.7</v>
      </c>
      <c r="O246" s="4"/>
      <c r="P246" s="4"/>
      <c r="Q246" s="4">
        <v>6034378</v>
      </c>
      <c r="R246" s="4">
        <v>2033414</v>
      </c>
      <c r="S246" s="4">
        <v>6034420</v>
      </c>
      <c r="T246" s="4">
        <v>2033430</v>
      </c>
    </row>
    <row r="247" spans="1:20" x14ac:dyDescent="0.25">
      <c r="A247" s="4" t="s">
        <v>863</v>
      </c>
      <c r="B247" s="4" t="s">
        <v>853</v>
      </c>
      <c r="C247" s="4" t="s">
        <v>851</v>
      </c>
      <c r="D247" s="4" t="s">
        <v>193</v>
      </c>
      <c r="E247" s="4" t="s">
        <v>41</v>
      </c>
      <c r="F247" s="4" t="s">
        <v>189</v>
      </c>
      <c r="G247" s="4"/>
      <c r="H247" s="4">
        <v>12</v>
      </c>
      <c r="I247" s="4">
        <v>12</v>
      </c>
      <c r="J247" s="4">
        <v>1.2999999999999999E-2</v>
      </c>
      <c r="K247" s="4">
        <v>2.883</v>
      </c>
      <c r="L247" s="4">
        <v>23</v>
      </c>
      <c r="M247" s="4">
        <v>13.461</v>
      </c>
      <c r="N247" s="4">
        <v>12.798999999999999</v>
      </c>
      <c r="O247" s="4"/>
      <c r="P247" s="4"/>
      <c r="Q247" s="4">
        <v>6034378</v>
      </c>
      <c r="R247" s="4">
        <v>2033414</v>
      </c>
      <c r="S247" s="4">
        <v>6034395</v>
      </c>
      <c r="T247" s="4">
        <v>2033400</v>
      </c>
    </row>
    <row r="248" spans="1:20" x14ac:dyDescent="0.25">
      <c r="A248" s="4" t="s">
        <v>864</v>
      </c>
      <c r="B248" s="4" t="s">
        <v>851</v>
      </c>
      <c r="C248" s="4" t="s">
        <v>865</v>
      </c>
      <c r="D248" s="4" t="s">
        <v>193</v>
      </c>
      <c r="E248" s="4" t="s">
        <v>41</v>
      </c>
      <c r="F248" s="4" t="s">
        <v>189</v>
      </c>
      <c r="G248" s="4"/>
      <c r="H248" s="4">
        <v>10</v>
      </c>
      <c r="I248" s="4">
        <v>10</v>
      </c>
      <c r="J248" s="4">
        <v>1.2999999999999999E-2</v>
      </c>
      <c r="K248" s="4">
        <v>0.23200000000000001</v>
      </c>
      <c r="L248" s="4">
        <v>141.1</v>
      </c>
      <c r="M248" s="4">
        <v>9.8490000000000002</v>
      </c>
      <c r="N248" s="4">
        <v>9.5210000000000008</v>
      </c>
      <c r="O248" s="4"/>
      <c r="P248" s="4"/>
      <c r="Q248" s="4">
        <v>6034395</v>
      </c>
      <c r="R248" s="4">
        <v>2033400</v>
      </c>
      <c r="S248" s="4">
        <v>6034503</v>
      </c>
      <c r="T248" s="4">
        <v>2033491</v>
      </c>
    </row>
    <row r="249" spans="1:20" x14ac:dyDescent="0.25">
      <c r="A249" s="4" t="s">
        <v>866</v>
      </c>
      <c r="B249" s="4" t="s">
        <v>862</v>
      </c>
      <c r="C249" s="4" t="s">
        <v>867</v>
      </c>
      <c r="D249" s="4" t="s">
        <v>193</v>
      </c>
      <c r="E249" s="4" t="s">
        <v>41</v>
      </c>
      <c r="F249" s="4" t="s">
        <v>189</v>
      </c>
      <c r="G249" s="4"/>
      <c r="H249" s="4">
        <v>12</v>
      </c>
      <c r="I249" s="4">
        <v>12</v>
      </c>
      <c r="J249" s="4">
        <v>1.2999999999999999E-2</v>
      </c>
      <c r="K249" s="4">
        <v>0.65100000000000002</v>
      </c>
      <c r="L249" s="4">
        <v>246.1</v>
      </c>
      <c r="M249" s="4">
        <v>12.7</v>
      </c>
      <c r="N249" s="4">
        <v>11.099</v>
      </c>
      <c r="O249" s="4"/>
      <c r="P249" s="4"/>
      <c r="Q249" s="4">
        <v>6034420</v>
      </c>
      <c r="R249" s="4">
        <v>2033430</v>
      </c>
      <c r="S249" s="4">
        <v>6034609</v>
      </c>
      <c r="T249" s="4">
        <v>2033589</v>
      </c>
    </row>
    <row r="250" spans="1:20" x14ac:dyDescent="0.25">
      <c r="A250" s="4" t="s">
        <v>868</v>
      </c>
      <c r="B250" s="4" t="s">
        <v>865</v>
      </c>
      <c r="C250" s="4" t="s">
        <v>869</v>
      </c>
      <c r="D250" s="4" t="s">
        <v>193</v>
      </c>
      <c r="E250" s="4" t="s">
        <v>41</v>
      </c>
      <c r="F250" s="4" t="s">
        <v>189</v>
      </c>
      <c r="G250" s="4"/>
      <c r="H250" s="4">
        <v>10</v>
      </c>
      <c r="I250" s="4">
        <v>10</v>
      </c>
      <c r="J250" s="4">
        <v>1.2999999999999999E-2</v>
      </c>
      <c r="K250" s="4">
        <v>0.23799999999999999</v>
      </c>
      <c r="L250" s="4">
        <v>147.6</v>
      </c>
      <c r="M250" s="4">
        <v>9.5210000000000008</v>
      </c>
      <c r="N250" s="4">
        <v>9.17</v>
      </c>
      <c r="O250" s="4"/>
      <c r="P250" s="4"/>
      <c r="Q250" s="4">
        <v>6034503</v>
      </c>
      <c r="R250" s="4">
        <v>2033491</v>
      </c>
      <c r="S250" s="4">
        <v>6034617</v>
      </c>
      <c r="T250" s="4">
        <v>2033586</v>
      </c>
    </row>
    <row r="251" spans="1:20" x14ac:dyDescent="0.25">
      <c r="A251" s="4" t="s">
        <v>870</v>
      </c>
      <c r="B251" s="4" t="s">
        <v>860</v>
      </c>
      <c r="C251" s="4" t="s">
        <v>871</v>
      </c>
      <c r="D251" s="4" t="s">
        <v>193</v>
      </c>
      <c r="E251" s="4" t="s">
        <v>41</v>
      </c>
      <c r="F251" s="4" t="s">
        <v>189</v>
      </c>
      <c r="G251" s="4"/>
      <c r="H251" s="4">
        <v>18</v>
      </c>
      <c r="I251" s="4">
        <v>18</v>
      </c>
      <c r="J251" s="4">
        <v>1.2999999999999999E-2</v>
      </c>
      <c r="K251" s="4">
        <v>0.36799999999999999</v>
      </c>
      <c r="L251" s="4">
        <v>298.60000000000002</v>
      </c>
      <c r="M251" s="4">
        <v>5.6989999999999998</v>
      </c>
      <c r="N251" s="4">
        <v>4.5999999999999996</v>
      </c>
      <c r="O251" s="4"/>
      <c r="P251" s="4"/>
      <c r="Q251" s="4">
        <v>6034609</v>
      </c>
      <c r="R251" s="4">
        <v>2033596</v>
      </c>
      <c r="S251" s="4">
        <v>6034837</v>
      </c>
      <c r="T251" s="4">
        <v>2033787</v>
      </c>
    </row>
    <row r="252" spans="1:20" x14ac:dyDescent="0.25">
      <c r="A252" s="4" t="s">
        <v>872</v>
      </c>
      <c r="B252" s="4" t="s">
        <v>867</v>
      </c>
      <c r="C252" s="4" t="s">
        <v>873</v>
      </c>
      <c r="D252" s="4" t="s">
        <v>193</v>
      </c>
      <c r="E252" s="4" t="s">
        <v>41</v>
      </c>
      <c r="F252" s="4" t="s">
        <v>189</v>
      </c>
      <c r="G252" s="4"/>
      <c r="H252" s="4">
        <v>12</v>
      </c>
      <c r="I252" s="4">
        <v>12</v>
      </c>
      <c r="J252" s="4">
        <v>1.2999999999999999E-2</v>
      </c>
      <c r="K252" s="4">
        <v>0.42099999999999999</v>
      </c>
      <c r="L252" s="4">
        <v>308.39999999999998</v>
      </c>
      <c r="M252" s="4">
        <v>11.099</v>
      </c>
      <c r="N252" s="4">
        <v>9.8000000000000007</v>
      </c>
      <c r="O252" s="4"/>
      <c r="P252" s="4"/>
      <c r="Q252" s="4">
        <v>6034609</v>
      </c>
      <c r="R252" s="4">
        <v>2033589</v>
      </c>
      <c r="S252" s="4">
        <v>6034844</v>
      </c>
      <c r="T252" s="4">
        <v>2033786</v>
      </c>
    </row>
    <row r="253" spans="1:20" x14ac:dyDescent="0.25">
      <c r="A253" s="4" t="s">
        <v>874</v>
      </c>
      <c r="B253" s="4" t="s">
        <v>869</v>
      </c>
      <c r="C253" s="4" t="s">
        <v>366</v>
      </c>
      <c r="D253" s="4" t="s">
        <v>193</v>
      </c>
      <c r="E253" s="4" t="s">
        <v>41</v>
      </c>
      <c r="F253" s="4" t="s">
        <v>189</v>
      </c>
      <c r="G253" s="4"/>
      <c r="H253" s="4">
        <v>10</v>
      </c>
      <c r="I253" s="4">
        <v>10</v>
      </c>
      <c r="J253" s="4">
        <v>1.2999999999999999E-2</v>
      </c>
      <c r="K253" s="4">
        <v>0.32500000000000001</v>
      </c>
      <c r="L253" s="4">
        <v>298.60000000000002</v>
      </c>
      <c r="M253" s="4">
        <v>9.17</v>
      </c>
      <c r="N253" s="4">
        <v>8.1989999999999998</v>
      </c>
      <c r="O253" s="4"/>
      <c r="P253" s="4"/>
      <c r="Q253" s="4">
        <v>6034617</v>
      </c>
      <c r="R253" s="4">
        <v>2033586</v>
      </c>
      <c r="S253" s="4">
        <v>6034846</v>
      </c>
      <c r="T253" s="4">
        <v>2033777</v>
      </c>
    </row>
    <row r="254" spans="1:20" x14ac:dyDescent="0.25">
      <c r="A254" s="4" t="s">
        <v>875</v>
      </c>
      <c r="B254" s="4" t="s">
        <v>869</v>
      </c>
      <c r="C254" s="4" t="s">
        <v>860</v>
      </c>
      <c r="D254" s="4" t="s">
        <v>193</v>
      </c>
      <c r="E254" s="4" t="s">
        <v>41</v>
      </c>
      <c r="F254" s="4" t="s">
        <v>189</v>
      </c>
      <c r="G254" s="4"/>
      <c r="H254" s="4">
        <v>6</v>
      </c>
      <c r="I254" s="4">
        <v>6</v>
      </c>
      <c r="J254" s="4">
        <v>1.2999999999999999E-2</v>
      </c>
      <c r="K254" s="4">
        <v>15.045999999999999</v>
      </c>
      <c r="L254" s="4">
        <v>13.1</v>
      </c>
      <c r="M254" s="4">
        <v>9.17</v>
      </c>
      <c r="N254" s="4">
        <v>7.1989999999999998</v>
      </c>
      <c r="O254" s="4"/>
      <c r="P254" s="4"/>
      <c r="Q254" s="4">
        <v>6034617</v>
      </c>
      <c r="R254" s="4">
        <v>2033586</v>
      </c>
      <c r="S254" s="4">
        <v>6034609</v>
      </c>
      <c r="T254" s="4">
        <v>2033596</v>
      </c>
    </row>
    <row r="255" spans="1:20" x14ac:dyDescent="0.25">
      <c r="A255" s="4" t="s">
        <v>876</v>
      </c>
      <c r="B255" s="4" t="s">
        <v>366</v>
      </c>
      <c r="C255" s="4" t="s">
        <v>871</v>
      </c>
      <c r="D255" s="4" t="s">
        <v>193</v>
      </c>
      <c r="E255" s="4" t="s">
        <v>41</v>
      </c>
      <c r="F255" s="4" t="s">
        <v>189</v>
      </c>
      <c r="G255" s="4"/>
      <c r="H255" s="4">
        <v>6</v>
      </c>
      <c r="I255" s="4">
        <v>6</v>
      </c>
      <c r="J255" s="4">
        <v>1.2999999999999999E-2</v>
      </c>
      <c r="K255" s="4">
        <v>16.023</v>
      </c>
      <c r="L255" s="4">
        <v>13.1</v>
      </c>
      <c r="M255" s="4">
        <v>8.1989999999999998</v>
      </c>
      <c r="N255" s="4">
        <v>6.1</v>
      </c>
      <c r="O255" s="4"/>
      <c r="P255" s="4"/>
      <c r="Q255" s="4">
        <v>6034846</v>
      </c>
      <c r="R255" s="4">
        <v>2033777</v>
      </c>
      <c r="S255" s="4">
        <v>6034837</v>
      </c>
      <c r="T255" s="4">
        <v>2033787</v>
      </c>
    </row>
    <row r="256" spans="1:20" x14ac:dyDescent="0.25">
      <c r="A256" s="4" t="s">
        <v>877</v>
      </c>
      <c r="B256" s="4" t="s">
        <v>366</v>
      </c>
      <c r="C256" s="4" t="s">
        <v>878</v>
      </c>
      <c r="D256" s="4" t="s">
        <v>193</v>
      </c>
      <c r="E256" s="4" t="s">
        <v>41</v>
      </c>
      <c r="F256" s="4" t="s">
        <v>189</v>
      </c>
      <c r="G256" s="4"/>
      <c r="H256" s="4">
        <v>10</v>
      </c>
      <c r="I256" s="4">
        <v>10</v>
      </c>
      <c r="J256" s="4">
        <v>1.2999999999999999E-2</v>
      </c>
      <c r="K256" s="4">
        <v>0.374</v>
      </c>
      <c r="L256" s="4">
        <v>374</v>
      </c>
      <c r="M256" s="4">
        <v>8.1989999999999998</v>
      </c>
      <c r="N256" s="4">
        <v>6.8010000000000002</v>
      </c>
      <c r="O256" s="4"/>
      <c r="P256" s="4"/>
      <c r="Q256" s="4">
        <v>6034846</v>
      </c>
      <c r="R256" s="4">
        <v>2033777</v>
      </c>
      <c r="S256" s="4">
        <v>6035133</v>
      </c>
      <c r="T256" s="4">
        <v>2034016</v>
      </c>
    </row>
    <row r="257" spans="1:20" x14ac:dyDescent="0.25">
      <c r="A257" s="4" t="s">
        <v>879</v>
      </c>
      <c r="B257" s="4" t="s">
        <v>873</v>
      </c>
      <c r="C257" s="4" t="s">
        <v>880</v>
      </c>
      <c r="D257" s="4" t="s">
        <v>193</v>
      </c>
      <c r="E257" s="4" t="s">
        <v>41</v>
      </c>
      <c r="F257" s="4" t="s">
        <v>189</v>
      </c>
      <c r="G257" s="4"/>
      <c r="H257" s="4">
        <v>12</v>
      </c>
      <c r="I257" s="4">
        <v>12</v>
      </c>
      <c r="J257" s="4">
        <v>1.2999999999999999E-2</v>
      </c>
      <c r="K257" s="4">
        <v>0.38100000000000001</v>
      </c>
      <c r="L257" s="4">
        <v>367.5</v>
      </c>
      <c r="M257" s="4">
        <v>9.8000000000000007</v>
      </c>
      <c r="N257" s="4">
        <v>8.3989999999999991</v>
      </c>
      <c r="O257" s="4"/>
      <c r="P257" s="4"/>
      <c r="Q257" s="4">
        <v>6034844</v>
      </c>
      <c r="R257" s="4">
        <v>2033786</v>
      </c>
      <c r="S257" s="4">
        <v>6035125</v>
      </c>
      <c r="T257" s="4">
        <v>2034021</v>
      </c>
    </row>
    <row r="258" spans="1:20" x14ac:dyDescent="0.25">
      <c r="A258" s="4" t="s">
        <v>881</v>
      </c>
      <c r="B258" s="4" t="s">
        <v>871</v>
      </c>
      <c r="C258" s="4" t="s">
        <v>361</v>
      </c>
      <c r="D258" s="4" t="s">
        <v>193</v>
      </c>
      <c r="E258" s="4" t="s">
        <v>41</v>
      </c>
      <c r="F258" s="4" t="s">
        <v>189</v>
      </c>
      <c r="G258" s="4"/>
      <c r="H258" s="4">
        <v>18</v>
      </c>
      <c r="I258" s="4">
        <v>18</v>
      </c>
      <c r="J258" s="4">
        <v>1.2999999999999999E-2</v>
      </c>
      <c r="K258" s="4">
        <v>0.23799999999999999</v>
      </c>
      <c r="L258" s="4">
        <v>374</v>
      </c>
      <c r="M258" s="4">
        <v>4.5999999999999996</v>
      </c>
      <c r="N258" s="4">
        <v>3.7109999999999999</v>
      </c>
      <c r="O258" s="4"/>
      <c r="P258" s="4"/>
      <c r="Q258" s="4">
        <v>6034837</v>
      </c>
      <c r="R258" s="4">
        <v>2033787</v>
      </c>
      <c r="S258" s="4">
        <v>6035123</v>
      </c>
      <c r="T258" s="4">
        <v>2034028</v>
      </c>
    </row>
    <row r="259" spans="1:20" x14ac:dyDescent="0.25">
      <c r="A259" s="4" t="s">
        <v>882</v>
      </c>
      <c r="B259" s="4" t="s">
        <v>361</v>
      </c>
      <c r="C259" s="4" t="s">
        <v>883</v>
      </c>
      <c r="D259" s="4" t="s">
        <v>193</v>
      </c>
      <c r="E259" s="4" t="s">
        <v>41</v>
      </c>
      <c r="F259" s="4" t="s">
        <v>189</v>
      </c>
      <c r="G259" s="4"/>
      <c r="H259" s="4">
        <v>18</v>
      </c>
      <c r="I259" s="4">
        <v>18</v>
      </c>
      <c r="J259" s="4">
        <v>1.2999999999999999E-2</v>
      </c>
      <c r="K259" s="4">
        <v>0.38300000000000001</v>
      </c>
      <c r="L259" s="4">
        <v>370.7</v>
      </c>
      <c r="M259" s="4">
        <v>3.7109999999999999</v>
      </c>
      <c r="N259" s="4">
        <v>2.29</v>
      </c>
      <c r="O259" s="4"/>
      <c r="P259" s="4"/>
      <c r="Q259" s="4">
        <v>6035123</v>
      </c>
      <c r="R259" s="4">
        <v>2034028</v>
      </c>
      <c r="S259" s="4">
        <v>6035408</v>
      </c>
      <c r="T259" s="4">
        <v>2034264</v>
      </c>
    </row>
    <row r="260" spans="1:20" x14ac:dyDescent="0.25">
      <c r="A260" s="4" t="s">
        <v>884</v>
      </c>
      <c r="B260" s="4" t="s">
        <v>880</v>
      </c>
      <c r="C260" s="4" t="s">
        <v>885</v>
      </c>
      <c r="D260" s="4" t="s">
        <v>193</v>
      </c>
      <c r="E260" s="4" t="s">
        <v>41</v>
      </c>
      <c r="F260" s="4" t="s">
        <v>189</v>
      </c>
      <c r="G260" s="4"/>
      <c r="H260" s="4">
        <v>12</v>
      </c>
      <c r="I260" s="4">
        <v>12</v>
      </c>
      <c r="J260" s="4">
        <v>1.2999999999999999E-2</v>
      </c>
      <c r="K260" s="4">
        <v>0.218</v>
      </c>
      <c r="L260" s="4">
        <v>367.5</v>
      </c>
      <c r="M260" s="4">
        <v>8.3989999999999991</v>
      </c>
      <c r="N260" s="4">
        <v>7.5979999999999999</v>
      </c>
      <c r="O260" s="4"/>
      <c r="P260" s="4"/>
      <c r="Q260" s="4">
        <v>6035125</v>
      </c>
      <c r="R260" s="4">
        <v>2034021</v>
      </c>
      <c r="S260" s="4">
        <v>6035408</v>
      </c>
      <c r="T260" s="4">
        <v>2034256</v>
      </c>
    </row>
    <row r="261" spans="1:20" x14ac:dyDescent="0.25">
      <c r="A261" s="4" t="s">
        <v>886</v>
      </c>
      <c r="B261" s="4" t="s">
        <v>878</v>
      </c>
      <c r="C261" s="4" t="s">
        <v>361</v>
      </c>
      <c r="D261" s="4" t="s">
        <v>193</v>
      </c>
      <c r="E261" s="4" t="s">
        <v>41</v>
      </c>
      <c r="F261" s="4" t="s">
        <v>189</v>
      </c>
      <c r="G261" s="4"/>
      <c r="H261" s="4">
        <v>6</v>
      </c>
      <c r="I261" s="4">
        <v>6</v>
      </c>
      <c r="J261" s="4">
        <v>1.2999999999999999E-2</v>
      </c>
      <c r="K261" s="4">
        <v>0.439</v>
      </c>
      <c r="L261" s="4">
        <v>16.399999999999999</v>
      </c>
      <c r="M261" s="4">
        <v>7.0010000000000003</v>
      </c>
      <c r="N261" s="4">
        <v>6.9290000000000003</v>
      </c>
      <c r="O261" s="4"/>
      <c r="P261" s="4"/>
      <c r="Q261" s="4">
        <v>6035133</v>
      </c>
      <c r="R261" s="4">
        <v>2034016</v>
      </c>
      <c r="S261" s="4">
        <v>6035123</v>
      </c>
      <c r="T261" s="4">
        <v>2034028</v>
      </c>
    </row>
    <row r="262" spans="1:20" x14ac:dyDescent="0.25">
      <c r="A262" s="4" t="s">
        <v>887</v>
      </c>
      <c r="B262" s="4" t="s">
        <v>878</v>
      </c>
      <c r="C262" s="4" t="s">
        <v>888</v>
      </c>
      <c r="D262" s="4" t="s">
        <v>193</v>
      </c>
      <c r="E262" s="4" t="s">
        <v>41</v>
      </c>
      <c r="F262" s="4" t="s">
        <v>189</v>
      </c>
      <c r="G262" s="4"/>
      <c r="H262" s="4">
        <v>10</v>
      </c>
      <c r="I262" s="4">
        <v>10</v>
      </c>
      <c r="J262" s="4">
        <v>1.2999999999999999E-2</v>
      </c>
      <c r="K262" s="4">
        <v>0.32100000000000001</v>
      </c>
      <c r="L262" s="4">
        <v>370.7</v>
      </c>
      <c r="M262" s="4">
        <v>6.8010000000000002</v>
      </c>
      <c r="N262" s="4">
        <v>5.61</v>
      </c>
      <c r="O262" s="4"/>
      <c r="P262" s="4"/>
      <c r="Q262" s="4">
        <v>6035133</v>
      </c>
      <c r="R262" s="4">
        <v>2034016</v>
      </c>
      <c r="S262" s="4">
        <v>6035417</v>
      </c>
      <c r="T262" s="4">
        <v>2034253</v>
      </c>
    </row>
    <row r="263" spans="1:20" x14ac:dyDescent="0.25">
      <c r="A263" s="4" t="s">
        <v>889</v>
      </c>
      <c r="B263" s="4" t="s">
        <v>888</v>
      </c>
      <c r="C263" s="4" t="s">
        <v>883</v>
      </c>
      <c r="D263" s="4" t="s">
        <v>193</v>
      </c>
      <c r="E263" s="4" t="s">
        <v>41</v>
      </c>
      <c r="F263" s="4" t="s">
        <v>189</v>
      </c>
      <c r="G263" s="4"/>
      <c r="H263" s="4">
        <v>6</v>
      </c>
      <c r="I263" s="4">
        <v>6</v>
      </c>
      <c r="J263" s="4">
        <v>1.2999999999999999E-2</v>
      </c>
      <c r="K263" s="4">
        <v>16.099</v>
      </c>
      <c r="L263" s="4">
        <v>13.1</v>
      </c>
      <c r="M263" s="4">
        <v>5.899</v>
      </c>
      <c r="N263" s="4">
        <v>3.79</v>
      </c>
      <c r="O263" s="4"/>
      <c r="P263" s="4"/>
      <c r="Q263" s="4">
        <v>6035417</v>
      </c>
      <c r="R263" s="4">
        <v>2034253</v>
      </c>
      <c r="S263" s="4">
        <v>6035408</v>
      </c>
      <c r="T263" s="4">
        <v>2034264</v>
      </c>
    </row>
    <row r="264" spans="1:20" x14ac:dyDescent="0.25">
      <c r="A264" s="4" t="s">
        <v>890</v>
      </c>
      <c r="B264" s="4" t="s">
        <v>888</v>
      </c>
      <c r="C264" s="4" t="s">
        <v>891</v>
      </c>
      <c r="D264" s="4" t="s">
        <v>193</v>
      </c>
      <c r="E264" s="4" t="s">
        <v>41</v>
      </c>
      <c r="F264" s="4" t="s">
        <v>189</v>
      </c>
      <c r="G264" s="4"/>
      <c r="H264" s="4">
        <v>10</v>
      </c>
      <c r="I264" s="4">
        <v>10</v>
      </c>
      <c r="J264" s="4">
        <v>1.2999999999999999E-2</v>
      </c>
      <c r="K264" s="4">
        <v>0.32400000000000001</v>
      </c>
      <c r="L264" s="4">
        <v>374</v>
      </c>
      <c r="M264" s="4">
        <v>5.61</v>
      </c>
      <c r="N264" s="4">
        <v>4.4000000000000004</v>
      </c>
      <c r="O264" s="4"/>
      <c r="P264" s="4"/>
      <c r="Q264" s="4">
        <v>6035417</v>
      </c>
      <c r="R264" s="4">
        <v>2034253</v>
      </c>
      <c r="S264" s="4">
        <v>6035703</v>
      </c>
      <c r="T264" s="4">
        <v>2034492</v>
      </c>
    </row>
    <row r="265" spans="1:20" x14ac:dyDescent="0.25">
      <c r="A265" s="4" t="s">
        <v>892</v>
      </c>
      <c r="B265" s="4" t="s">
        <v>885</v>
      </c>
      <c r="C265" s="4" t="s">
        <v>893</v>
      </c>
      <c r="D265" s="4" t="s">
        <v>193</v>
      </c>
      <c r="E265" s="4" t="s">
        <v>41</v>
      </c>
      <c r="F265" s="4" t="s">
        <v>189</v>
      </c>
      <c r="G265" s="4"/>
      <c r="H265" s="4">
        <v>12</v>
      </c>
      <c r="I265" s="4">
        <v>12</v>
      </c>
      <c r="J265" s="4">
        <v>1.2999999999999999E-2</v>
      </c>
      <c r="K265" s="4">
        <v>0.42699999999999999</v>
      </c>
      <c r="L265" s="4">
        <v>374</v>
      </c>
      <c r="M265" s="4">
        <v>7.5979999999999999</v>
      </c>
      <c r="N265" s="4">
        <v>6.0010000000000003</v>
      </c>
      <c r="O265" s="4"/>
      <c r="P265" s="4"/>
      <c r="Q265" s="4">
        <v>6035408</v>
      </c>
      <c r="R265" s="4">
        <v>2034256</v>
      </c>
      <c r="S265" s="4">
        <v>6035695</v>
      </c>
      <c r="T265" s="4">
        <v>2034495</v>
      </c>
    </row>
    <row r="266" spans="1:20" x14ac:dyDescent="0.25">
      <c r="A266" s="4" t="s">
        <v>894</v>
      </c>
      <c r="B266" s="4" t="s">
        <v>883</v>
      </c>
      <c r="C266" s="4" t="s">
        <v>895</v>
      </c>
      <c r="D266" s="4" t="s">
        <v>193</v>
      </c>
      <c r="E266" s="4" t="s">
        <v>41</v>
      </c>
      <c r="F266" s="4" t="s">
        <v>189</v>
      </c>
      <c r="G266" s="4"/>
      <c r="H266" s="4">
        <v>18</v>
      </c>
      <c r="I266" s="4">
        <v>18</v>
      </c>
      <c r="J266" s="4">
        <v>1.2999999999999999E-2</v>
      </c>
      <c r="K266" s="4">
        <v>0.38</v>
      </c>
      <c r="L266" s="4">
        <v>374</v>
      </c>
      <c r="M266" s="4">
        <v>2.29</v>
      </c>
      <c r="N266" s="4">
        <v>0.86899999999999999</v>
      </c>
      <c r="O266" s="4"/>
      <c r="P266" s="4"/>
      <c r="Q266" s="4">
        <v>6035408</v>
      </c>
      <c r="R266" s="4">
        <v>2034264</v>
      </c>
      <c r="S266" s="4">
        <v>6035694</v>
      </c>
      <c r="T266" s="4">
        <v>2034504</v>
      </c>
    </row>
    <row r="267" spans="1:20" x14ac:dyDescent="0.25">
      <c r="A267" s="4" t="s">
        <v>896</v>
      </c>
      <c r="B267" s="4" t="s">
        <v>895</v>
      </c>
      <c r="C267" s="4" t="s">
        <v>897</v>
      </c>
      <c r="D267" s="4" t="s">
        <v>193</v>
      </c>
      <c r="E267" s="4" t="s">
        <v>41</v>
      </c>
      <c r="F267" s="4" t="s">
        <v>189</v>
      </c>
      <c r="G267" s="4"/>
      <c r="H267" s="4">
        <v>18</v>
      </c>
      <c r="I267" s="4">
        <v>18</v>
      </c>
      <c r="J267" s="4">
        <v>1.2999999999999999E-2</v>
      </c>
      <c r="K267" s="4">
        <v>0.35099999999999998</v>
      </c>
      <c r="L267" s="4">
        <v>367.5</v>
      </c>
      <c r="M267" s="4">
        <v>0.86899999999999999</v>
      </c>
      <c r="N267" s="4">
        <v>-0.42</v>
      </c>
      <c r="O267" s="4"/>
      <c r="P267" s="4"/>
      <c r="Q267" s="4">
        <v>6035694</v>
      </c>
      <c r="R267" s="4">
        <v>2034504</v>
      </c>
      <c r="S267" s="4">
        <v>6035978</v>
      </c>
      <c r="T267" s="4">
        <v>2034736</v>
      </c>
    </row>
    <row r="268" spans="1:20" x14ac:dyDescent="0.25">
      <c r="A268" s="4" t="s">
        <v>898</v>
      </c>
      <c r="B268" s="4" t="s">
        <v>893</v>
      </c>
      <c r="C268" s="4" t="s">
        <v>899</v>
      </c>
      <c r="D268" s="4" t="s">
        <v>193</v>
      </c>
      <c r="E268" s="4" t="s">
        <v>41</v>
      </c>
      <c r="F268" s="4" t="s">
        <v>189</v>
      </c>
      <c r="G268" s="4"/>
      <c r="H268" s="4">
        <v>12</v>
      </c>
      <c r="I268" s="4">
        <v>12</v>
      </c>
      <c r="J268" s="4">
        <v>1.2999999999999999E-2</v>
      </c>
      <c r="K268" s="4">
        <v>0.53100000000000003</v>
      </c>
      <c r="L268" s="4">
        <v>357.6</v>
      </c>
      <c r="M268" s="4">
        <v>6.0010000000000003</v>
      </c>
      <c r="N268" s="4">
        <v>4.101</v>
      </c>
      <c r="O268" s="4"/>
      <c r="P268" s="4"/>
      <c r="Q268" s="4">
        <v>6035695</v>
      </c>
      <c r="R268" s="4">
        <v>2034495</v>
      </c>
      <c r="S268" s="4">
        <v>6035972</v>
      </c>
      <c r="T268" s="4">
        <v>2034724</v>
      </c>
    </row>
    <row r="269" spans="1:20" x14ac:dyDescent="0.25">
      <c r="A269" s="4" t="s">
        <v>900</v>
      </c>
      <c r="B269" s="4" t="s">
        <v>891</v>
      </c>
      <c r="C269" s="4" t="s">
        <v>901</v>
      </c>
      <c r="D269" s="4" t="s">
        <v>193</v>
      </c>
      <c r="E269" s="4" t="s">
        <v>41</v>
      </c>
      <c r="F269" s="4" t="s">
        <v>189</v>
      </c>
      <c r="G269" s="4"/>
      <c r="H269" s="4">
        <v>10</v>
      </c>
      <c r="I269" s="4">
        <v>10</v>
      </c>
      <c r="J269" s="4">
        <v>1.2999999999999999E-2</v>
      </c>
      <c r="K269" s="4">
        <v>0.38400000000000001</v>
      </c>
      <c r="L269" s="4">
        <v>367.5</v>
      </c>
      <c r="M269" s="4">
        <v>4.4000000000000004</v>
      </c>
      <c r="N269" s="4">
        <v>2.9889999999999999</v>
      </c>
      <c r="O269" s="4"/>
      <c r="P269" s="4"/>
      <c r="Q269" s="4">
        <v>6035703</v>
      </c>
      <c r="R269" s="4">
        <v>2034492</v>
      </c>
      <c r="S269" s="4">
        <v>6035985</v>
      </c>
      <c r="T269" s="4">
        <v>2034728</v>
      </c>
    </row>
    <row r="270" spans="1:20" x14ac:dyDescent="0.25">
      <c r="A270" s="4" t="s">
        <v>902</v>
      </c>
      <c r="B270" s="4" t="s">
        <v>783</v>
      </c>
      <c r="C270" s="4" t="s">
        <v>359</v>
      </c>
      <c r="D270" s="4" t="s">
        <v>193</v>
      </c>
      <c r="E270" s="4" t="s">
        <v>41</v>
      </c>
      <c r="F270" s="4" t="s">
        <v>189</v>
      </c>
      <c r="G270" s="4"/>
      <c r="H270" s="4">
        <v>24</v>
      </c>
      <c r="I270" s="4">
        <v>24</v>
      </c>
      <c r="J270" s="4">
        <v>1.2999999999999999E-2</v>
      </c>
      <c r="K270" s="4">
        <v>0.38500000000000001</v>
      </c>
      <c r="L270" s="4">
        <v>137.80000000000001</v>
      </c>
      <c r="M270" s="4">
        <v>-6.7290000000000001</v>
      </c>
      <c r="N270" s="4">
        <v>-7.26</v>
      </c>
      <c r="O270" s="4"/>
      <c r="P270" s="4"/>
      <c r="Q270" s="4">
        <v>6035526</v>
      </c>
      <c r="R270" s="4">
        <v>2035298</v>
      </c>
      <c r="S270" s="4">
        <v>6035590</v>
      </c>
      <c r="T270" s="4">
        <v>2035178</v>
      </c>
    </row>
    <row r="271" spans="1:20" x14ac:dyDescent="0.25">
      <c r="A271" s="4" t="s">
        <v>903</v>
      </c>
      <c r="B271" s="4" t="s">
        <v>359</v>
      </c>
      <c r="C271" s="4" t="s">
        <v>904</v>
      </c>
      <c r="D271" s="4" t="s">
        <v>193</v>
      </c>
      <c r="E271" s="4" t="s">
        <v>41</v>
      </c>
      <c r="F271" s="4" t="s">
        <v>189</v>
      </c>
      <c r="G271" s="4"/>
      <c r="H271" s="4">
        <v>24</v>
      </c>
      <c r="I271" s="4">
        <v>24</v>
      </c>
      <c r="J271" s="4">
        <v>1.2999999999999999E-2</v>
      </c>
      <c r="K271" s="4">
        <v>0.26100000000000001</v>
      </c>
      <c r="L271" s="4">
        <v>367.5</v>
      </c>
      <c r="M271" s="4">
        <v>-7.26</v>
      </c>
      <c r="N271" s="4">
        <v>-8.2189999999999994</v>
      </c>
      <c r="O271" s="4"/>
      <c r="P271" s="4"/>
      <c r="Q271" s="4">
        <v>6035590</v>
      </c>
      <c r="R271" s="4">
        <v>2035178</v>
      </c>
      <c r="S271" s="4">
        <v>6035828</v>
      </c>
      <c r="T271" s="4">
        <v>2034900</v>
      </c>
    </row>
    <row r="272" spans="1:20" x14ac:dyDescent="0.25">
      <c r="A272" s="4" t="s">
        <v>905</v>
      </c>
      <c r="B272" s="4" t="s">
        <v>904</v>
      </c>
      <c r="C272" s="4" t="s">
        <v>899</v>
      </c>
      <c r="D272" s="4" t="s">
        <v>193</v>
      </c>
      <c r="E272" s="4" t="s">
        <v>41</v>
      </c>
      <c r="F272" s="4" t="s">
        <v>189</v>
      </c>
      <c r="G272" s="4"/>
      <c r="H272" s="4">
        <v>24</v>
      </c>
      <c r="I272" s="4">
        <v>24</v>
      </c>
      <c r="J272" s="4">
        <v>1.2999999999999999E-2</v>
      </c>
      <c r="K272" s="4">
        <v>0.14199999999999999</v>
      </c>
      <c r="L272" s="4">
        <v>226.4</v>
      </c>
      <c r="M272" s="4">
        <v>-8.2189999999999994</v>
      </c>
      <c r="N272" s="4">
        <v>-8.5399999999999991</v>
      </c>
      <c r="O272" s="4"/>
      <c r="P272" s="4"/>
      <c r="Q272" s="4">
        <v>6035828</v>
      </c>
      <c r="R272" s="4">
        <v>2034900</v>
      </c>
      <c r="S272" s="4">
        <v>6035972</v>
      </c>
      <c r="T272" s="4">
        <v>2034724</v>
      </c>
    </row>
    <row r="273" spans="1:20" x14ac:dyDescent="0.25">
      <c r="A273" s="4" t="s">
        <v>906</v>
      </c>
      <c r="B273" s="4" t="s">
        <v>901</v>
      </c>
      <c r="C273" s="4" t="s">
        <v>907</v>
      </c>
      <c r="D273" s="4" t="s">
        <v>193</v>
      </c>
      <c r="E273" s="4" t="s">
        <v>41</v>
      </c>
      <c r="F273" s="4" t="s">
        <v>189</v>
      </c>
      <c r="G273" s="4"/>
      <c r="H273" s="4">
        <v>12</v>
      </c>
      <c r="I273" s="4">
        <v>12</v>
      </c>
      <c r="J273" s="4">
        <v>1.2999999999999999E-2</v>
      </c>
      <c r="K273" s="4">
        <v>1.458</v>
      </c>
      <c r="L273" s="4">
        <v>321.5</v>
      </c>
      <c r="M273" s="4">
        <v>2.94</v>
      </c>
      <c r="N273" s="4">
        <v>-1.7490000000000001</v>
      </c>
      <c r="O273" s="4"/>
      <c r="P273" s="4"/>
      <c r="Q273" s="4">
        <v>6035985</v>
      </c>
      <c r="R273" s="4">
        <v>2034728</v>
      </c>
      <c r="S273" s="4">
        <v>6036234</v>
      </c>
      <c r="T273" s="4">
        <v>2034930</v>
      </c>
    </row>
    <row r="274" spans="1:20" x14ac:dyDescent="0.25">
      <c r="A274" s="4" t="s">
        <v>908</v>
      </c>
      <c r="B274" s="4" t="s">
        <v>901</v>
      </c>
      <c r="C274" s="4" t="s">
        <v>897</v>
      </c>
      <c r="D274" s="4" t="s">
        <v>193</v>
      </c>
      <c r="E274" s="4" t="s">
        <v>41</v>
      </c>
      <c r="F274" s="4" t="s">
        <v>189</v>
      </c>
      <c r="G274" s="4"/>
      <c r="H274" s="4">
        <v>6</v>
      </c>
      <c r="I274" s="4">
        <v>6</v>
      </c>
      <c r="J274" s="4">
        <v>1.2999999999999999E-2</v>
      </c>
      <c r="K274" s="4">
        <v>23.867000000000001</v>
      </c>
      <c r="L274" s="4">
        <v>9.8000000000000007</v>
      </c>
      <c r="M274" s="4">
        <v>3.1890000000000001</v>
      </c>
      <c r="N274" s="4">
        <v>0.85</v>
      </c>
      <c r="O274" s="4"/>
      <c r="P274" s="4"/>
      <c r="Q274" s="4">
        <v>6035985</v>
      </c>
      <c r="R274" s="4">
        <v>2034728</v>
      </c>
      <c r="S274" s="4">
        <v>6035978</v>
      </c>
      <c r="T274" s="4">
        <v>2034736</v>
      </c>
    </row>
    <row r="275" spans="1:20" x14ac:dyDescent="0.25">
      <c r="A275" s="4" t="s">
        <v>909</v>
      </c>
      <c r="B275" s="4" t="s">
        <v>910</v>
      </c>
      <c r="C275" s="4" t="s">
        <v>911</v>
      </c>
      <c r="D275" s="4" t="s">
        <v>193</v>
      </c>
      <c r="E275" s="4" t="s">
        <v>41</v>
      </c>
      <c r="F275" s="4" t="s">
        <v>189</v>
      </c>
      <c r="G275" s="4"/>
      <c r="H275" s="4">
        <v>12</v>
      </c>
      <c r="I275" s="4">
        <v>12</v>
      </c>
      <c r="J275" s="4">
        <v>1.2999999999999999E-2</v>
      </c>
      <c r="K275" s="4">
        <v>1.4630000000000001</v>
      </c>
      <c r="L275" s="4">
        <v>324.8</v>
      </c>
      <c r="M275" s="4">
        <v>4.101</v>
      </c>
      <c r="N275" s="4">
        <v>-0.65</v>
      </c>
      <c r="O275" s="4"/>
      <c r="P275" s="4"/>
      <c r="Q275" s="4">
        <v>6035977</v>
      </c>
      <c r="R275" s="4">
        <v>2034728</v>
      </c>
      <c r="S275" s="4">
        <v>6036227</v>
      </c>
      <c r="T275" s="4">
        <v>2034935</v>
      </c>
    </row>
    <row r="276" spans="1:20" x14ac:dyDescent="0.25">
      <c r="A276" s="4" t="s">
        <v>912</v>
      </c>
      <c r="B276" s="4" t="s">
        <v>899</v>
      </c>
      <c r="C276" s="4" t="s">
        <v>910</v>
      </c>
      <c r="D276" s="4" t="s">
        <v>193</v>
      </c>
      <c r="E276" s="4" t="s">
        <v>41</v>
      </c>
      <c r="F276" s="4" t="s">
        <v>189</v>
      </c>
      <c r="G276" s="4"/>
      <c r="H276" s="4">
        <v>12</v>
      </c>
      <c r="I276" s="4">
        <v>12</v>
      </c>
      <c r="J276" s="4">
        <v>1.2999999999999999E-2</v>
      </c>
      <c r="K276" s="4">
        <v>0</v>
      </c>
      <c r="L276" s="4">
        <v>6.6</v>
      </c>
      <c r="M276" s="4">
        <v>4.101</v>
      </c>
      <c r="N276" s="4">
        <v>4.101</v>
      </c>
      <c r="O276" s="4"/>
      <c r="P276" s="4"/>
      <c r="Q276" s="4">
        <v>6035972</v>
      </c>
      <c r="R276" s="4">
        <v>2034724</v>
      </c>
      <c r="S276" s="4">
        <v>6035977</v>
      </c>
      <c r="T276" s="4">
        <v>2034728</v>
      </c>
    </row>
    <row r="277" spans="1:20" x14ac:dyDescent="0.25">
      <c r="A277" s="4" t="s">
        <v>913</v>
      </c>
      <c r="B277" s="4" t="s">
        <v>899</v>
      </c>
      <c r="C277" s="4" t="s">
        <v>914</v>
      </c>
      <c r="D277" s="4" t="s">
        <v>193</v>
      </c>
      <c r="E277" s="4" t="s">
        <v>41</v>
      </c>
      <c r="F277" s="4" t="s">
        <v>189</v>
      </c>
      <c r="G277" s="4"/>
      <c r="H277" s="4">
        <v>24</v>
      </c>
      <c r="I277" s="4">
        <v>24</v>
      </c>
      <c r="J277" s="4">
        <v>1.2999999999999999E-2</v>
      </c>
      <c r="K277" s="4">
        <v>0.19600000000000001</v>
      </c>
      <c r="L277" s="4">
        <v>360.9</v>
      </c>
      <c r="M277" s="4">
        <v>-8.5399999999999991</v>
      </c>
      <c r="N277" s="4">
        <v>-9.2490000000000006</v>
      </c>
      <c r="O277" s="4"/>
      <c r="P277" s="4"/>
      <c r="Q277" s="4">
        <v>6035972</v>
      </c>
      <c r="R277" s="4">
        <v>2034724</v>
      </c>
      <c r="S277" s="4">
        <v>6036205</v>
      </c>
      <c r="T277" s="4">
        <v>2034450</v>
      </c>
    </row>
    <row r="278" spans="1:20" x14ac:dyDescent="0.25">
      <c r="A278" s="4" t="s">
        <v>915</v>
      </c>
      <c r="B278" s="4" t="s">
        <v>916</v>
      </c>
      <c r="C278" s="4" t="s">
        <v>907</v>
      </c>
      <c r="D278" s="4" t="s">
        <v>193</v>
      </c>
      <c r="E278" s="4" t="s">
        <v>41</v>
      </c>
      <c r="F278" s="4" t="s">
        <v>189</v>
      </c>
      <c r="G278" s="4"/>
      <c r="H278" s="4">
        <v>18</v>
      </c>
      <c r="I278" s="4">
        <v>18</v>
      </c>
      <c r="J278" s="4">
        <v>1.2999999999999999E-2</v>
      </c>
      <c r="K278" s="4">
        <v>0.33800000000000002</v>
      </c>
      <c r="L278" s="4">
        <v>292</v>
      </c>
      <c r="M278" s="4">
        <v>-0.76100000000000001</v>
      </c>
      <c r="N278" s="4">
        <v>-1.7490000000000001</v>
      </c>
      <c r="O278" s="4"/>
      <c r="P278" s="4"/>
      <c r="Q278" s="4">
        <v>6036009</v>
      </c>
      <c r="R278" s="4">
        <v>2034741</v>
      </c>
      <c r="S278" s="4">
        <v>6036234</v>
      </c>
      <c r="T278" s="4">
        <v>2034930</v>
      </c>
    </row>
    <row r="279" spans="1:20" x14ac:dyDescent="0.25">
      <c r="A279" s="4" t="s">
        <v>917</v>
      </c>
      <c r="B279" s="4" t="s">
        <v>911</v>
      </c>
      <c r="C279" s="4" t="s">
        <v>907</v>
      </c>
      <c r="D279" s="4" t="s">
        <v>193</v>
      </c>
      <c r="E279" s="4" t="s">
        <v>41</v>
      </c>
      <c r="F279" s="4" t="s">
        <v>189</v>
      </c>
      <c r="G279" s="4"/>
      <c r="H279" s="4">
        <v>12</v>
      </c>
      <c r="I279" s="4">
        <v>12</v>
      </c>
      <c r="J279" s="4">
        <v>1.2999999999999999E-2</v>
      </c>
      <c r="K279" s="4">
        <v>12.192</v>
      </c>
      <c r="L279" s="4">
        <v>6.6</v>
      </c>
      <c r="M279" s="4">
        <v>-0.65</v>
      </c>
      <c r="N279" s="4">
        <v>-1.45</v>
      </c>
      <c r="O279" s="4"/>
      <c r="P279" s="4"/>
      <c r="Q279" s="4">
        <v>6036227</v>
      </c>
      <c r="R279" s="4">
        <v>2034935</v>
      </c>
      <c r="S279" s="4">
        <v>6036234</v>
      </c>
      <c r="T279" s="4">
        <v>2034930</v>
      </c>
    </row>
    <row r="280" spans="1:20" x14ac:dyDescent="0.25">
      <c r="A280" s="4" t="s">
        <v>918</v>
      </c>
      <c r="B280" s="4" t="s">
        <v>907</v>
      </c>
      <c r="C280" s="4" t="s">
        <v>919</v>
      </c>
      <c r="D280" s="4" t="s">
        <v>193</v>
      </c>
      <c r="E280" s="4" t="s">
        <v>41</v>
      </c>
      <c r="F280" s="4" t="s">
        <v>189</v>
      </c>
      <c r="G280" s="4"/>
      <c r="H280" s="4">
        <v>18</v>
      </c>
      <c r="I280" s="4">
        <v>18</v>
      </c>
      <c r="J280" s="4">
        <v>1.2999999999999999E-2</v>
      </c>
      <c r="K280" s="4">
        <v>4.2</v>
      </c>
      <c r="L280" s="4">
        <v>223.1</v>
      </c>
      <c r="M280" s="4">
        <v>-2.149</v>
      </c>
      <c r="N280" s="4">
        <v>-11.519</v>
      </c>
      <c r="O280" s="4"/>
      <c r="P280" s="4"/>
      <c r="Q280" s="4">
        <v>6036234</v>
      </c>
      <c r="R280" s="4">
        <v>2034930</v>
      </c>
      <c r="S280" s="4">
        <v>6036402</v>
      </c>
      <c r="T280" s="4">
        <v>2035076</v>
      </c>
    </row>
    <row r="281" spans="1:20" x14ac:dyDescent="0.25">
      <c r="A281" s="4" t="s">
        <v>920</v>
      </c>
      <c r="B281" s="4" t="s">
        <v>919</v>
      </c>
      <c r="C281" s="4" t="s">
        <v>921</v>
      </c>
      <c r="D281" s="4" t="s">
        <v>193</v>
      </c>
      <c r="E281" s="4" t="s">
        <v>41</v>
      </c>
      <c r="F281" s="4" t="s">
        <v>189</v>
      </c>
      <c r="G281" s="4"/>
      <c r="H281" s="4">
        <v>36</v>
      </c>
      <c r="I281" s="4">
        <v>36</v>
      </c>
      <c r="J281" s="4">
        <v>1.2999999999999999E-2</v>
      </c>
      <c r="K281" s="4">
        <v>0.121</v>
      </c>
      <c r="L281" s="4">
        <v>423.2</v>
      </c>
      <c r="M281" s="4">
        <v>-12.72</v>
      </c>
      <c r="N281" s="4">
        <v>-13.231999999999999</v>
      </c>
      <c r="O281" s="4"/>
      <c r="P281" s="4"/>
      <c r="Q281" s="4">
        <v>6036402</v>
      </c>
      <c r="R281" s="4">
        <v>2035076</v>
      </c>
      <c r="S281" s="4">
        <v>6036656</v>
      </c>
      <c r="T281" s="4">
        <v>2034737</v>
      </c>
    </row>
    <row r="282" spans="1:20" x14ac:dyDescent="0.25">
      <c r="A282" s="4" t="s">
        <v>922</v>
      </c>
      <c r="B282" s="4" t="s">
        <v>923</v>
      </c>
      <c r="C282" s="4" t="s">
        <v>919</v>
      </c>
      <c r="D282" s="4" t="s">
        <v>193</v>
      </c>
      <c r="E282" s="4" t="s">
        <v>41</v>
      </c>
      <c r="F282" s="4" t="s">
        <v>189</v>
      </c>
      <c r="G282" s="4"/>
      <c r="H282" s="4">
        <v>36</v>
      </c>
      <c r="I282" s="4">
        <v>36</v>
      </c>
      <c r="J282" s="4">
        <v>1.2999999999999999E-2</v>
      </c>
      <c r="K282" s="4">
        <v>0.109</v>
      </c>
      <c r="L282" s="4">
        <v>475.7</v>
      </c>
      <c r="M282" s="4">
        <v>-12.201000000000001</v>
      </c>
      <c r="N282" s="4">
        <v>-12.72</v>
      </c>
      <c r="O282" s="4"/>
      <c r="P282" s="4"/>
      <c r="Q282" s="4">
        <v>6036094</v>
      </c>
      <c r="R282" s="4">
        <v>2035439</v>
      </c>
      <c r="S282" s="4">
        <v>6036402</v>
      </c>
      <c r="T282" s="4">
        <v>2035076</v>
      </c>
    </row>
    <row r="283" spans="1:20" x14ac:dyDescent="0.25">
      <c r="A283" s="4" t="s">
        <v>924</v>
      </c>
      <c r="B283" s="4" t="s">
        <v>785</v>
      </c>
      <c r="C283" s="4" t="s">
        <v>923</v>
      </c>
      <c r="D283" s="4" t="s">
        <v>193</v>
      </c>
      <c r="E283" s="4" t="s">
        <v>41</v>
      </c>
      <c r="F283" s="4" t="s">
        <v>189</v>
      </c>
      <c r="G283" s="4"/>
      <c r="H283" s="4">
        <v>36</v>
      </c>
      <c r="I283" s="4">
        <v>36</v>
      </c>
      <c r="J283" s="4">
        <v>1.2999999999999999E-2</v>
      </c>
      <c r="K283" s="4">
        <v>-0.17</v>
      </c>
      <c r="L283" s="4">
        <v>351</v>
      </c>
      <c r="M283" s="4">
        <v>-12.798999999999999</v>
      </c>
      <c r="N283" s="4">
        <v>-12.201000000000001</v>
      </c>
      <c r="O283" s="4"/>
      <c r="P283" s="4"/>
      <c r="Q283" s="4">
        <v>6035874</v>
      </c>
      <c r="R283" s="4">
        <v>2035714</v>
      </c>
      <c r="S283" s="4">
        <v>6036094</v>
      </c>
      <c r="T283" s="4">
        <v>2035439</v>
      </c>
    </row>
    <row r="284" spans="1:20" x14ac:dyDescent="0.25">
      <c r="A284" s="4" t="s">
        <v>925</v>
      </c>
      <c r="B284" s="4" t="s">
        <v>897</v>
      </c>
      <c r="C284" s="4" t="s">
        <v>916</v>
      </c>
      <c r="D284" s="4" t="s">
        <v>193</v>
      </c>
      <c r="E284" s="4" t="s">
        <v>41</v>
      </c>
      <c r="F284" s="4" t="s">
        <v>189</v>
      </c>
      <c r="G284" s="4"/>
      <c r="H284" s="4">
        <v>18</v>
      </c>
      <c r="I284" s="4">
        <v>18</v>
      </c>
      <c r="J284" s="4">
        <v>1.2999999999999999E-2</v>
      </c>
      <c r="K284" s="4">
        <v>0.33800000000000002</v>
      </c>
      <c r="L284" s="4">
        <v>32.799999999999997</v>
      </c>
      <c r="M284" s="4">
        <v>-0.65</v>
      </c>
      <c r="N284" s="4">
        <v>-0.76100000000000001</v>
      </c>
      <c r="O284" s="4"/>
      <c r="P284" s="4"/>
      <c r="Q284" s="4">
        <v>6035978</v>
      </c>
      <c r="R284" s="4">
        <v>2034736</v>
      </c>
      <c r="S284" s="4">
        <v>6036009</v>
      </c>
      <c r="T284" s="4">
        <v>2034741</v>
      </c>
    </row>
    <row r="285" spans="1:20" x14ac:dyDescent="0.25">
      <c r="A285" s="4" t="s">
        <v>926</v>
      </c>
      <c r="B285" s="4" t="s">
        <v>389</v>
      </c>
      <c r="C285" s="4" t="s">
        <v>927</v>
      </c>
      <c r="D285" s="4" t="s">
        <v>193</v>
      </c>
      <c r="E285" s="4" t="s">
        <v>41</v>
      </c>
      <c r="F285" s="4" t="s">
        <v>189</v>
      </c>
      <c r="G285" s="4"/>
      <c r="H285" s="4">
        <v>10</v>
      </c>
      <c r="I285" s="4">
        <v>10</v>
      </c>
      <c r="J285" s="4">
        <v>1.2999999999999999E-2</v>
      </c>
      <c r="K285" s="4">
        <v>0.20799999999999999</v>
      </c>
      <c r="L285" s="4">
        <v>190</v>
      </c>
      <c r="M285" s="4">
        <v>33.496000000000002</v>
      </c>
      <c r="N285" s="4">
        <v>33.1</v>
      </c>
      <c r="O285" s="4"/>
      <c r="P285" s="4"/>
      <c r="Q285" s="4">
        <v>6031794.5999999996</v>
      </c>
      <c r="R285" s="4">
        <v>2030855.2</v>
      </c>
      <c r="S285" s="4">
        <v>6031668</v>
      </c>
      <c r="T285" s="4">
        <v>2030996.9</v>
      </c>
    </row>
    <row r="286" spans="1:20" x14ac:dyDescent="0.25">
      <c r="A286" s="4" t="s">
        <v>928</v>
      </c>
      <c r="B286" s="4" t="s">
        <v>929</v>
      </c>
      <c r="C286" s="4" t="s">
        <v>389</v>
      </c>
      <c r="D286" s="4" t="s">
        <v>193</v>
      </c>
      <c r="E286" s="4" t="s">
        <v>41</v>
      </c>
      <c r="F286" s="4" t="s">
        <v>189</v>
      </c>
      <c r="G286" s="4"/>
      <c r="H286" s="4">
        <v>10</v>
      </c>
      <c r="I286" s="4">
        <v>10</v>
      </c>
      <c r="J286" s="4">
        <v>1.2999999999999999E-2</v>
      </c>
      <c r="K286" s="4">
        <v>0.20899999999999999</v>
      </c>
      <c r="L286" s="4">
        <v>193</v>
      </c>
      <c r="M286" s="4">
        <v>33.899000000000001</v>
      </c>
      <c r="N286" s="4">
        <v>33.496000000000002</v>
      </c>
      <c r="O286" s="4"/>
      <c r="P286" s="4"/>
      <c r="Q286" s="4">
        <v>6031923</v>
      </c>
      <c r="R286" s="4">
        <v>2030710.9</v>
      </c>
      <c r="S286" s="4">
        <v>6031794.5999999996</v>
      </c>
      <c r="T286" s="4">
        <v>2030855.2</v>
      </c>
    </row>
    <row r="287" spans="1:20" x14ac:dyDescent="0.25">
      <c r="A287" s="4" t="s">
        <v>930</v>
      </c>
      <c r="B287" s="4" t="s">
        <v>931</v>
      </c>
      <c r="C287" s="4" t="s">
        <v>929</v>
      </c>
      <c r="D287" s="4" t="s">
        <v>193</v>
      </c>
      <c r="E287" s="4" t="s">
        <v>41</v>
      </c>
      <c r="F287" s="4" t="s">
        <v>189</v>
      </c>
      <c r="G287" s="4"/>
      <c r="H287" s="4">
        <v>10</v>
      </c>
      <c r="I287" s="4">
        <v>10</v>
      </c>
      <c r="J287" s="4">
        <v>1.2999999999999999E-2</v>
      </c>
      <c r="K287" s="4">
        <v>0.20799999999999999</v>
      </c>
      <c r="L287" s="4">
        <v>191</v>
      </c>
      <c r="M287" s="4">
        <v>34.296999999999997</v>
      </c>
      <c r="N287" s="4">
        <v>33.899000000000001</v>
      </c>
      <c r="O287" s="4"/>
      <c r="P287" s="4"/>
      <c r="Q287" s="4">
        <v>6032050.2999999998</v>
      </c>
      <c r="R287" s="4">
        <v>2030568.5</v>
      </c>
      <c r="S287" s="4">
        <v>6031923</v>
      </c>
      <c r="T287" s="4">
        <v>2030710.9</v>
      </c>
    </row>
    <row r="288" spans="1:20" x14ac:dyDescent="0.25">
      <c r="A288" s="4" t="s">
        <v>932</v>
      </c>
      <c r="B288" s="4" t="s">
        <v>933</v>
      </c>
      <c r="C288" s="4" t="s">
        <v>931</v>
      </c>
      <c r="D288" s="4" t="s">
        <v>193</v>
      </c>
      <c r="E288" s="4" t="s">
        <v>41</v>
      </c>
      <c r="F288" s="4" t="s">
        <v>189</v>
      </c>
      <c r="G288" s="4"/>
      <c r="H288" s="4">
        <v>10</v>
      </c>
      <c r="I288" s="4">
        <v>10</v>
      </c>
      <c r="J288" s="4">
        <v>1.2999999999999999E-2</v>
      </c>
      <c r="K288" s="4">
        <v>0.20899999999999999</v>
      </c>
      <c r="L288" s="4">
        <v>193</v>
      </c>
      <c r="M288" s="4">
        <v>34.700000000000003</v>
      </c>
      <c r="N288" s="4">
        <v>34.296999999999997</v>
      </c>
      <c r="O288" s="4"/>
      <c r="P288" s="4"/>
      <c r="Q288" s="4">
        <v>6032179.5999999996</v>
      </c>
      <c r="R288" s="4">
        <v>2030424.5</v>
      </c>
      <c r="S288" s="4">
        <v>6032050.2999999998</v>
      </c>
      <c r="T288" s="4">
        <v>2030568.5</v>
      </c>
    </row>
    <row r="289" spans="1:20" x14ac:dyDescent="0.25">
      <c r="A289" s="4" t="s">
        <v>934</v>
      </c>
      <c r="B289" s="4" t="s">
        <v>927</v>
      </c>
      <c r="C289" s="4" t="s">
        <v>807</v>
      </c>
      <c r="D289" s="4" t="s">
        <v>193</v>
      </c>
      <c r="E289" s="4" t="s">
        <v>41</v>
      </c>
      <c r="F289" s="4" t="s">
        <v>189</v>
      </c>
      <c r="G289" s="4"/>
      <c r="H289" s="4">
        <v>10</v>
      </c>
      <c r="I289" s="4">
        <v>10</v>
      </c>
      <c r="J289" s="4">
        <v>1.2999999999999999E-2</v>
      </c>
      <c r="K289" s="4">
        <v>7.9000000000000001E-2</v>
      </c>
      <c r="L289" s="4">
        <v>140</v>
      </c>
      <c r="M289" s="4">
        <v>33.1</v>
      </c>
      <c r="N289" s="4">
        <v>32.99</v>
      </c>
      <c r="O289" s="4"/>
      <c r="P289" s="4"/>
      <c r="Q289" s="4">
        <v>6031668</v>
      </c>
      <c r="R289" s="4">
        <v>2030996.9</v>
      </c>
      <c r="S289" s="4">
        <v>6031652</v>
      </c>
      <c r="T289" s="4">
        <v>2031136</v>
      </c>
    </row>
    <row r="290" spans="1:20" x14ac:dyDescent="0.25">
      <c r="A290" s="4" t="s">
        <v>935</v>
      </c>
      <c r="B290" s="4" t="s">
        <v>914</v>
      </c>
      <c r="C290" s="4" t="s">
        <v>936</v>
      </c>
      <c r="D290" s="4" t="s">
        <v>193</v>
      </c>
      <c r="E290" s="4" t="s">
        <v>41</v>
      </c>
      <c r="F290" s="4" t="s">
        <v>189</v>
      </c>
      <c r="G290" s="4"/>
      <c r="H290" s="4">
        <v>24</v>
      </c>
      <c r="I290" s="4">
        <v>24</v>
      </c>
      <c r="J290" s="4">
        <v>1.2999999999999999E-2</v>
      </c>
      <c r="K290" s="4">
        <v>0.27</v>
      </c>
      <c r="L290" s="4">
        <v>23</v>
      </c>
      <c r="M290" s="4">
        <v>-9.2490000000000006</v>
      </c>
      <c r="N290" s="4">
        <v>-9.3109999999999999</v>
      </c>
      <c r="O290" s="4"/>
      <c r="P290" s="4"/>
      <c r="Q290" s="4">
        <v>6036205</v>
      </c>
      <c r="R290" s="4">
        <v>2034450</v>
      </c>
      <c r="S290" s="4">
        <v>6036228</v>
      </c>
      <c r="T290" s="4">
        <v>2034449</v>
      </c>
    </row>
    <row r="291" spans="1:20" x14ac:dyDescent="0.25">
      <c r="A291" s="4" t="s">
        <v>937</v>
      </c>
      <c r="B291" s="4" t="s">
        <v>936</v>
      </c>
      <c r="C291" s="4" t="s">
        <v>938</v>
      </c>
      <c r="D291" s="4" t="s">
        <v>193</v>
      </c>
      <c r="E291" s="4" t="s">
        <v>41</v>
      </c>
      <c r="F291" s="4" t="s">
        <v>189</v>
      </c>
      <c r="G291" s="4"/>
      <c r="H291" s="4">
        <v>27</v>
      </c>
      <c r="I291" s="4">
        <v>27</v>
      </c>
      <c r="J291" s="4">
        <v>1.2999999999999999E-2</v>
      </c>
      <c r="K291" s="4">
        <v>0.19600000000000001</v>
      </c>
      <c r="L291" s="4">
        <v>351</v>
      </c>
      <c r="M291" s="4">
        <v>-9.3109999999999999</v>
      </c>
      <c r="N291" s="4">
        <v>-10</v>
      </c>
      <c r="O291" s="4"/>
      <c r="P291" s="4"/>
      <c r="Q291" s="4">
        <v>6036228</v>
      </c>
      <c r="R291" s="4">
        <v>2034449</v>
      </c>
      <c r="S291" s="4">
        <v>6036453</v>
      </c>
      <c r="T291" s="4">
        <v>2034181</v>
      </c>
    </row>
    <row r="292" spans="1:20" x14ac:dyDescent="0.25">
      <c r="A292" s="4" t="s">
        <v>939</v>
      </c>
      <c r="B292" s="4" t="s">
        <v>938</v>
      </c>
      <c r="C292" s="4" t="s">
        <v>940</v>
      </c>
      <c r="D292" s="4" t="s">
        <v>193</v>
      </c>
      <c r="E292" s="4" t="s">
        <v>41</v>
      </c>
      <c r="F292" s="4" t="s">
        <v>189</v>
      </c>
      <c r="G292" s="4"/>
      <c r="H292" s="4">
        <v>27</v>
      </c>
      <c r="I292" s="4">
        <v>27</v>
      </c>
      <c r="J292" s="4">
        <v>1.2999999999999999E-2</v>
      </c>
      <c r="K292" s="4">
        <v>0.20100000000000001</v>
      </c>
      <c r="L292" s="4">
        <v>347.8</v>
      </c>
      <c r="M292" s="4">
        <v>-10</v>
      </c>
      <c r="N292" s="4">
        <v>-10.699</v>
      </c>
      <c r="O292" s="4"/>
      <c r="P292" s="4"/>
      <c r="Q292" s="4">
        <v>6036453</v>
      </c>
      <c r="R292" s="4">
        <v>2034181</v>
      </c>
      <c r="S292" s="4">
        <v>6036675</v>
      </c>
      <c r="T292" s="4">
        <v>2033914</v>
      </c>
    </row>
    <row r="293" spans="1:20" x14ac:dyDescent="0.25">
      <c r="A293" s="4" t="s">
        <v>941</v>
      </c>
      <c r="B293" s="4" t="s">
        <v>942</v>
      </c>
      <c r="C293" s="4" t="s">
        <v>943</v>
      </c>
      <c r="D293" s="4" t="s">
        <v>193</v>
      </c>
      <c r="E293" s="4" t="s">
        <v>41</v>
      </c>
      <c r="F293" s="4" t="s">
        <v>189</v>
      </c>
      <c r="G293" s="4"/>
      <c r="H293" s="4">
        <v>36</v>
      </c>
      <c r="I293" s="4">
        <v>36</v>
      </c>
      <c r="J293" s="4">
        <v>1.2999999999999999E-2</v>
      </c>
      <c r="K293" s="4">
        <v>0.01</v>
      </c>
      <c r="L293" s="4">
        <v>383.9</v>
      </c>
      <c r="M293" s="4">
        <v>-13.388999999999999</v>
      </c>
      <c r="N293" s="4">
        <v>-13.428000000000001</v>
      </c>
      <c r="O293" s="4"/>
      <c r="P293" s="4"/>
      <c r="Q293" s="4">
        <v>6036900</v>
      </c>
      <c r="R293" s="4">
        <v>2034444</v>
      </c>
      <c r="S293" s="4">
        <v>6037145</v>
      </c>
      <c r="T293" s="4">
        <v>2034149</v>
      </c>
    </row>
    <row r="294" spans="1:20" x14ac:dyDescent="0.25">
      <c r="A294" s="4" t="s">
        <v>944</v>
      </c>
      <c r="B294" s="4" t="s">
        <v>921</v>
      </c>
      <c r="C294" s="4" t="s">
        <v>942</v>
      </c>
      <c r="D294" s="4" t="s">
        <v>193</v>
      </c>
      <c r="E294" s="4" t="s">
        <v>41</v>
      </c>
      <c r="F294" s="4" t="s">
        <v>189</v>
      </c>
      <c r="G294" s="4"/>
      <c r="H294" s="4">
        <v>36</v>
      </c>
      <c r="I294" s="4">
        <v>36</v>
      </c>
      <c r="J294" s="4">
        <v>1.2999999999999999E-2</v>
      </c>
      <c r="K294" s="4">
        <v>4.1000000000000002E-2</v>
      </c>
      <c r="L294" s="4">
        <v>380.6</v>
      </c>
      <c r="M294" s="4">
        <v>-13.231999999999999</v>
      </c>
      <c r="N294" s="4">
        <v>-13.388999999999999</v>
      </c>
      <c r="O294" s="4"/>
      <c r="P294" s="4"/>
      <c r="Q294" s="4">
        <v>6036656</v>
      </c>
      <c r="R294" s="4">
        <v>2034737</v>
      </c>
      <c r="S294" s="4">
        <v>6036900</v>
      </c>
      <c r="T294" s="4">
        <v>2034444</v>
      </c>
    </row>
    <row r="295" spans="1:20" x14ac:dyDescent="0.25">
      <c r="A295" s="4" t="s">
        <v>945</v>
      </c>
      <c r="B295" s="4" t="s">
        <v>390</v>
      </c>
      <c r="C295" s="4" t="s">
        <v>933</v>
      </c>
      <c r="D295" s="4" t="s">
        <v>193</v>
      </c>
      <c r="E295" s="4" t="s">
        <v>41</v>
      </c>
      <c r="F295" s="4" t="s">
        <v>189</v>
      </c>
      <c r="G295" s="4"/>
      <c r="H295" s="4">
        <v>10</v>
      </c>
      <c r="I295" s="4">
        <v>10</v>
      </c>
      <c r="J295" s="4">
        <v>1.2999999999999999E-2</v>
      </c>
      <c r="K295" s="4">
        <v>0.23699999999999999</v>
      </c>
      <c r="L295" s="4">
        <v>169</v>
      </c>
      <c r="M295" s="4">
        <v>35.1</v>
      </c>
      <c r="N295" s="4">
        <v>34.700000000000003</v>
      </c>
      <c r="O295" s="4"/>
      <c r="P295" s="4"/>
      <c r="Q295" s="4">
        <v>6032291.7000000002</v>
      </c>
      <c r="R295" s="4">
        <v>2030297.5</v>
      </c>
      <c r="S295" s="4">
        <v>6032179.5999999996</v>
      </c>
      <c r="T295" s="4">
        <v>2030424.5</v>
      </c>
    </row>
    <row r="296" spans="1:20" x14ac:dyDescent="0.25">
      <c r="A296" s="4" t="s">
        <v>946</v>
      </c>
      <c r="B296" s="4" t="s">
        <v>391</v>
      </c>
      <c r="C296" s="4" t="s">
        <v>396</v>
      </c>
      <c r="D296" s="4" t="s">
        <v>193</v>
      </c>
      <c r="E296" s="4" t="s">
        <v>41</v>
      </c>
      <c r="F296" s="4" t="s">
        <v>189</v>
      </c>
      <c r="G296" s="4"/>
      <c r="H296" s="4">
        <v>10</v>
      </c>
      <c r="I296" s="4">
        <v>10</v>
      </c>
      <c r="J296" s="4">
        <v>1.2999999999999999E-2</v>
      </c>
      <c r="K296" s="4">
        <v>0.39800000000000002</v>
      </c>
      <c r="L296" s="4">
        <v>282.2</v>
      </c>
      <c r="M296" s="4">
        <v>18.652000000000001</v>
      </c>
      <c r="N296" s="4">
        <v>17.53</v>
      </c>
      <c r="O296" s="4"/>
      <c r="P296" s="4"/>
      <c r="Q296" s="4">
        <v>6033275</v>
      </c>
      <c r="R296" s="4">
        <v>2030033</v>
      </c>
      <c r="S296" s="4">
        <v>6033456</v>
      </c>
      <c r="T296" s="4">
        <v>2029816</v>
      </c>
    </row>
    <row r="297" spans="1:20" x14ac:dyDescent="0.25">
      <c r="A297" s="4" t="s">
        <v>947</v>
      </c>
      <c r="B297" s="4" t="s">
        <v>391</v>
      </c>
      <c r="C297" s="4" t="s">
        <v>948</v>
      </c>
      <c r="D297" s="4" t="s">
        <v>193</v>
      </c>
      <c r="E297" s="4" t="s">
        <v>41</v>
      </c>
      <c r="F297" s="4" t="s">
        <v>189</v>
      </c>
      <c r="G297" s="4"/>
      <c r="H297" s="4">
        <v>12</v>
      </c>
      <c r="I297" s="4">
        <v>12</v>
      </c>
      <c r="J297" s="4">
        <v>1.2999999999999999E-2</v>
      </c>
      <c r="K297" s="4">
        <v>9.1440000000000001</v>
      </c>
      <c r="L297" s="4">
        <v>6.6</v>
      </c>
      <c r="M297" s="4">
        <v>18.061</v>
      </c>
      <c r="N297" s="4">
        <v>17.460999999999999</v>
      </c>
      <c r="O297" s="4"/>
      <c r="P297" s="4"/>
      <c r="Q297" s="4">
        <v>6033275</v>
      </c>
      <c r="R297" s="4">
        <v>2030033</v>
      </c>
      <c r="S297" s="4">
        <v>6033283</v>
      </c>
      <c r="T297" s="4">
        <v>2030033</v>
      </c>
    </row>
    <row r="298" spans="1:20" x14ac:dyDescent="0.25">
      <c r="A298" s="4" t="s">
        <v>949</v>
      </c>
      <c r="B298" s="4" t="s">
        <v>948</v>
      </c>
      <c r="C298" s="4" t="s">
        <v>950</v>
      </c>
      <c r="D298" s="4" t="s">
        <v>193</v>
      </c>
      <c r="E298" s="4" t="s">
        <v>41</v>
      </c>
      <c r="F298" s="4" t="s">
        <v>189</v>
      </c>
      <c r="G298" s="4"/>
      <c r="H298" s="4">
        <v>12</v>
      </c>
      <c r="I298" s="4">
        <v>12</v>
      </c>
      <c r="J298" s="4">
        <v>1.2999999999999999E-2</v>
      </c>
      <c r="K298" s="4">
        <v>0.25</v>
      </c>
      <c r="L298" s="4">
        <v>288.7</v>
      </c>
      <c r="M298" s="4">
        <v>17.431000000000001</v>
      </c>
      <c r="N298" s="4">
        <v>16.709</v>
      </c>
      <c r="O298" s="4"/>
      <c r="P298" s="4"/>
      <c r="Q298" s="4">
        <v>6033283</v>
      </c>
      <c r="R298" s="4">
        <v>2030033</v>
      </c>
      <c r="S298" s="4">
        <v>6033468</v>
      </c>
      <c r="T298" s="4">
        <v>2029809</v>
      </c>
    </row>
    <row r="299" spans="1:20" x14ac:dyDescent="0.25">
      <c r="A299" s="4" t="s">
        <v>951</v>
      </c>
      <c r="B299" s="4" t="s">
        <v>940</v>
      </c>
      <c r="C299" s="4" t="s">
        <v>952</v>
      </c>
      <c r="D299" s="4" t="s">
        <v>193</v>
      </c>
      <c r="E299" s="4" t="s">
        <v>41</v>
      </c>
      <c r="F299" s="4" t="s">
        <v>189</v>
      </c>
      <c r="G299" s="4"/>
      <c r="H299" s="4">
        <v>27</v>
      </c>
      <c r="I299" s="4">
        <v>27</v>
      </c>
      <c r="J299" s="4">
        <v>1.2999999999999999E-2</v>
      </c>
      <c r="K299" s="4">
        <v>0.19800000000000001</v>
      </c>
      <c r="L299" s="4">
        <v>354.3</v>
      </c>
      <c r="M299" s="4">
        <v>-10.699</v>
      </c>
      <c r="N299" s="4">
        <v>-11.401</v>
      </c>
      <c r="O299" s="4"/>
      <c r="P299" s="4"/>
      <c r="Q299" s="4">
        <v>6036675</v>
      </c>
      <c r="R299" s="4">
        <v>2033914</v>
      </c>
      <c r="S299" s="4">
        <v>6036902</v>
      </c>
      <c r="T299" s="4">
        <v>2033640</v>
      </c>
    </row>
    <row r="300" spans="1:20" x14ac:dyDescent="0.25">
      <c r="A300" s="4" t="s">
        <v>953</v>
      </c>
      <c r="B300" s="4" t="s">
        <v>952</v>
      </c>
      <c r="C300" s="4" t="s">
        <v>954</v>
      </c>
      <c r="D300" s="4" t="s">
        <v>193</v>
      </c>
      <c r="E300" s="4" t="s">
        <v>41</v>
      </c>
      <c r="F300" s="4" t="s">
        <v>189</v>
      </c>
      <c r="G300" s="4"/>
      <c r="H300" s="4">
        <v>27</v>
      </c>
      <c r="I300" s="4">
        <v>27</v>
      </c>
      <c r="J300" s="4">
        <v>1.2999999999999999E-2</v>
      </c>
      <c r="K300" s="4">
        <v>0.20300000000000001</v>
      </c>
      <c r="L300" s="4">
        <v>344.5</v>
      </c>
      <c r="M300" s="4">
        <v>-11.401</v>
      </c>
      <c r="N300" s="4">
        <v>-12.1</v>
      </c>
      <c r="O300" s="4"/>
      <c r="P300" s="4"/>
      <c r="Q300" s="4">
        <v>6036902</v>
      </c>
      <c r="R300" s="4">
        <v>2033640</v>
      </c>
      <c r="S300" s="4">
        <v>6037122</v>
      </c>
      <c r="T300" s="4">
        <v>2033373</v>
      </c>
    </row>
    <row r="301" spans="1:20" x14ac:dyDescent="0.25">
      <c r="A301" s="4" t="s">
        <v>955</v>
      </c>
      <c r="B301" s="4" t="s">
        <v>954</v>
      </c>
      <c r="C301" s="4" t="s">
        <v>956</v>
      </c>
      <c r="D301" s="4" t="s">
        <v>193</v>
      </c>
      <c r="E301" s="4" t="s">
        <v>41</v>
      </c>
      <c r="F301" s="4" t="s">
        <v>189</v>
      </c>
      <c r="G301" s="4"/>
      <c r="H301" s="4">
        <v>27</v>
      </c>
      <c r="I301" s="4">
        <v>27</v>
      </c>
      <c r="J301" s="4">
        <v>1.2999999999999999E-2</v>
      </c>
      <c r="K301" s="4">
        <v>0.19700000000000001</v>
      </c>
      <c r="L301" s="4">
        <v>354.3</v>
      </c>
      <c r="M301" s="4">
        <v>-12.1</v>
      </c>
      <c r="N301" s="4">
        <v>-12.798999999999999</v>
      </c>
      <c r="O301" s="4"/>
      <c r="P301" s="4"/>
      <c r="Q301" s="4">
        <v>6037122</v>
      </c>
      <c r="R301" s="4">
        <v>2033373</v>
      </c>
      <c r="S301" s="4">
        <v>6037347</v>
      </c>
      <c r="T301" s="4">
        <v>2033102</v>
      </c>
    </row>
    <row r="302" spans="1:20" x14ac:dyDescent="0.25">
      <c r="A302" s="4" t="s">
        <v>957</v>
      </c>
      <c r="B302" s="4" t="s">
        <v>367</v>
      </c>
      <c r="C302" s="4" t="s">
        <v>958</v>
      </c>
      <c r="D302" s="4" t="s">
        <v>193</v>
      </c>
      <c r="E302" s="4" t="s">
        <v>41</v>
      </c>
      <c r="F302" s="4" t="s">
        <v>189</v>
      </c>
      <c r="G302" s="4"/>
      <c r="H302" s="4">
        <v>10</v>
      </c>
      <c r="I302" s="4">
        <v>10</v>
      </c>
      <c r="J302" s="4">
        <v>1.2999999999999999E-2</v>
      </c>
      <c r="K302" s="4">
        <v>0.29299999999999998</v>
      </c>
      <c r="L302" s="4">
        <v>183.7</v>
      </c>
      <c r="M302" s="4">
        <v>-3.3010000000000002</v>
      </c>
      <c r="N302" s="4">
        <v>-3.839</v>
      </c>
      <c r="O302" s="4"/>
      <c r="P302" s="4"/>
      <c r="Q302" s="4">
        <v>6037163</v>
      </c>
      <c r="R302" s="4">
        <v>2033309</v>
      </c>
      <c r="S302" s="4">
        <v>6037304</v>
      </c>
      <c r="T302" s="4">
        <v>2033428</v>
      </c>
    </row>
    <row r="303" spans="1:20" x14ac:dyDescent="0.25">
      <c r="A303" s="4" t="s">
        <v>959</v>
      </c>
      <c r="B303" s="4" t="s">
        <v>958</v>
      </c>
      <c r="C303" s="4" t="s">
        <v>960</v>
      </c>
      <c r="D303" s="4" t="s">
        <v>193</v>
      </c>
      <c r="E303" s="4" t="s">
        <v>41</v>
      </c>
      <c r="F303" s="4" t="s">
        <v>189</v>
      </c>
      <c r="G303" s="4"/>
      <c r="H303" s="4">
        <v>10</v>
      </c>
      <c r="I303" s="4">
        <v>10</v>
      </c>
      <c r="J303" s="4">
        <v>1.2999999999999999E-2</v>
      </c>
      <c r="K303" s="4">
        <v>0.215</v>
      </c>
      <c r="L303" s="4">
        <v>147.6</v>
      </c>
      <c r="M303" s="4">
        <v>-3.8809999999999998</v>
      </c>
      <c r="N303" s="4">
        <v>-4.1989999999999998</v>
      </c>
      <c r="O303" s="4"/>
      <c r="P303" s="4"/>
      <c r="Q303" s="4">
        <v>6037304</v>
      </c>
      <c r="R303" s="4">
        <v>2033428</v>
      </c>
      <c r="S303" s="4">
        <v>6037401</v>
      </c>
      <c r="T303" s="4">
        <v>2033315</v>
      </c>
    </row>
    <row r="304" spans="1:20" x14ac:dyDescent="0.25">
      <c r="A304" s="4" t="s">
        <v>961</v>
      </c>
      <c r="B304" s="4" t="s">
        <v>943</v>
      </c>
      <c r="C304" s="4" t="s">
        <v>962</v>
      </c>
      <c r="D304" s="4" t="s">
        <v>193</v>
      </c>
      <c r="E304" s="4" t="s">
        <v>41</v>
      </c>
      <c r="F304" s="4" t="s">
        <v>189</v>
      </c>
      <c r="G304" s="4"/>
      <c r="H304" s="4">
        <v>36</v>
      </c>
      <c r="I304" s="4">
        <v>36</v>
      </c>
      <c r="J304" s="4">
        <v>1.2999999999999999E-2</v>
      </c>
      <c r="K304" s="4">
        <v>0.14000000000000001</v>
      </c>
      <c r="L304" s="4">
        <v>406.8</v>
      </c>
      <c r="M304" s="4">
        <v>-13.428000000000001</v>
      </c>
      <c r="N304" s="4">
        <v>-13.999000000000001</v>
      </c>
      <c r="O304" s="4"/>
      <c r="P304" s="4"/>
      <c r="Q304" s="4">
        <v>6037145</v>
      </c>
      <c r="R304" s="4">
        <v>2034149</v>
      </c>
      <c r="S304" s="4">
        <v>6037405</v>
      </c>
      <c r="T304" s="4">
        <v>2033834</v>
      </c>
    </row>
    <row r="305" spans="1:20" x14ac:dyDescent="0.25">
      <c r="A305" s="4" t="s">
        <v>963</v>
      </c>
      <c r="B305" s="4" t="s">
        <v>964</v>
      </c>
      <c r="C305" s="4" t="s">
        <v>965</v>
      </c>
      <c r="D305" s="4" t="s">
        <v>193</v>
      </c>
      <c r="E305" s="4" t="s">
        <v>190</v>
      </c>
      <c r="F305" s="4" t="s">
        <v>189</v>
      </c>
      <c r="G305" s="4"/>
      <c r="H305" s="4">
        <v>18</v>
      </c>
      <c r="I305" s="4">
        <v>18</v>
      </c>
      <c r="J305" s="4">
        <v>1.2999999999999999E-2</v>
      </c>
      <c r="K305" s="4">
        <v>0.70499999999999996</v>
      </c>
      <c r="L305" s="4">
        <v>157</v>
      </c>
      <c r="M305" s="4">
        <v>-12.243</v>
      </c>
      <c r="N305" s="4">
        <v>-13.35</v>
      </c>
      <c r="O305" s="4"/>
      <c r="P305" s="4"/>
      <c r="Q305" s="4">
        <v>6037856.7999999998</v>
      </c>
      <c r="R305" s="4">
        <v>2034141.3</v>
      </c>
      <c r="S305" s="4">
        <v>6037917.7999999998</v>
      </c>
      <c r="T305" s="4">
        <v>2033947.4</v>
      </c>
    </row>
    <row r="306" spans="1:20" x14ac:dyDescent="0.25">
      <c r="A306" s="4" t="s">
        <v>966</v>
      </c>
      <c r="B306" s="4" t="s">
        <v>965</v>
      </c>
      <c r="C306" s="4" t="s">
        <v>967</v>
      </c>
      <c r="D306" s="4" t="s">
        <v>193</v>
      </c>
      <c r="E306" s="4" t="s">
        <v>190</v>
      </c>
      <c r="F306" s="4" t="s">
        <v>189</v>
      </c>
      <c r="G306" s="4"/>
      <c r="H306" s="4">
        <v>18</v>
      </c>
      <c r="I306" s="4">
        <v>18</v>
      </c>
      <c r="J306" s="4">
        <v>1.2999999999999999E-2</v>
      </c>
      <c r="K306" s="4">
        <v>0.66</v>
      </c>
      <c r="L306" s="4">
        <v>250</v>
      </c>
      <c r="M306" s="4">
        <v>-13.35</v>
      </c>
      <c r="N306" s="4">
        <v>-15</v>
      </c>
      <c r="O306" s="4"/>
      <c r="P306" s="4"/>
      <c r="Q306" s="4">
        <v>6037917.7999999998</v>
      </c>
      <c r="R306" s="4">
        <v>2033947.4</v>
      </c>
      <c r="S306" s="4">
        <v>6038111.9000000004</v>
      </c>
      <c r="T306" s="4">
        <v>2033712.5</v>
      </c>
    </row>
    <row r="307" spans="1:20" x14ac:dyDescent="0.25">
      <c r="A307" s="4" t="s">
        <v>968</v>
      </c>
      <c r="B307" s="4" t="s">
        <v>962</v>
      </c>
      <c r="C307" s="4" t="s">
        <v>969</v>
      </c>
      <c r="D307" s="4" t="s">
        <v>193</v>
      </c>
      <c r="E307" s="4" t="s">
        <v>41</v>
      </c>
      <c r="F307" s="4" t="s">
        <v>189</v>
      </c>
      <c r="G307" s="4"/>
      <c r="H307" s="4">
        <v>36</v>
      </c>
      <c r="I307" s="4">
        <v>36</v>
      </c>
      <c r="J307" s="4">
        <v>1.2999999999999999E-2</v>
      </c>
      <c r="K307" s="4">
        <v>0.13</v>
      </c>
      <c r="L307" s="4">
        <v>387.1</v>
      </c>
      <c r="M307" s="4">
        <v>-13.999000000000001</v>
      </c>
      <c r="N307" s="4">
        <v>-14.500999999999999</v>
      </c>
      <c r="O307" s="4"/>
      <c r="P307" s="4"/>
      <c r="Q307" s="4">
        <v>6037405</v>
      </c>
      <c r="R307" s="4">
        <v>2033834</v>
      </c>
      <c r="S307" s="4">
        <v>6037652</v>
      </c>
      <c r="T307" s="4">
        <v>2033537</v>
      </c>
    </row>
    <row r="308" spans="1:20" x14ac:dyDescent="0.25">
      <c r="A308" s="4" t="s">
        <v>970</v>
      </c>
      <c r="B308" s="4" t="s">
        <v>362</v>
      </c>
      <c r="C308" s="4" t="s">
        <v>964</v>
      </c>
      <c r="D308" s="4" t="s">
        <v>193</v>
      </c>
      <c r="E308" s="4" t="s">
        <v>190</v>
      </c>
      <c r="F308" s="4" t="s">
        <v>189</v>
      </c>
      <c r="G308" s="4"/>
      <c r="H308" s="4">
        <v>18</v>
      </c>
      <c r="I308" s="4">
        <v>18</v>
      </c>
      <c r="J308" s="4">
        <v>1.2999999999999999E-2</v>
      </c>
      <c r="K308" s="4">
        <v>0.70499999999999996</v>
      </c>
      <c r="L308" s="4">
        <v>77</v>
      </c>
      <c r="M308" s="4">
        <v>-11.7</v>
      </c>
      <c r="N308" s="4">
        <v>-12.243</v>
      </c>
      <c r="O308" s="4"/>
      <c r="P308" s="4"/>
      <c r="Q308" s="4">
        <v>6037787</v>
      </c>
      <c r="R308" s="4">
        <v>2034201</v>
      </c>
      <c r="S308" s="4">
        <v>6037856.7999999998</v>
      </c>
      <c r="T308" s="4">
        <v>2034141.3</v>
      </c>
    </row>
    <row r="309" spans="1:20" x14ac:dyDescent="0.25">
      <c r="A309" s="4" t="s">
        <v>971</v>
      </c>
      <c r="B309" s="4" t="s">
        <v>414</v>
      </c>
      <c r="C309" s="4" t="s">
        <v>972</v>
      </c>
      <c r="D309" s="4" t="s">
        <v>193</v>
      </c>
      <c r="E309" s="4" t="s">
        <v>41</v>
      </c>
      <c r="F309" s="4" t="s">
        <v>189</v>
      </c>
      <c r="G309" s="4"/>
      <c r="H309" s="4">
        <v>8</v>
      </c>
      <c r="I309" s="4">
        <v>8</v>
      </c>
      <c r="J309" s="4">
        <v>1.2999999999999999E-2</v>
      </c>
      <c r="K309" s="4">
        <v>3.81</v>
      </c>
      <c r="L309" s="4">
        <v>42</v>
      </c>
      <c r="M309" s="4">
        <v>117.3</v>
      </c>
      <c r="N309" s="4">
        <v>115.7</v>
      </c>
      <c r="O309" s="4"/>
      <c r="P309" s="4"/>
      <c r="Q309" s="4">
        <v>6031139.4000000004</v>
      </c>
      <c r="R309" s="4">
        <v>2026861.4</v>
      </c>
      <c r="S309" s="4">
        <v>6031181.2000000002</v>
      </c>
      <c r="T309" s="4">
        <v>2026863.7</v>
      </c>
    </row>
    <row r="310" spans="1:20" x14ac:dyDescent="0.25">
      <c r="A310" s="4" t="s">
        <v>973</v>
      </c>
      <c r="B310" s="4" t="s">
        <v>972</v>
      </c>
      <c r="C310" s="4" t="s">
        <v>974</v>
      </c>
      <c r="D310" s="4" t="s">
        <v>193</v>
      </c>
      <c r="E310" s="4" t="s">
        <v>41</v>
      </c>
      <c r="F310" s="4" t="s">
        <v>189</v>
      </c>
      <c r="G310" s="4"/>
      <c r="H310" s="4">
        <v>8</v>
      </c>
      <c r="I310" s="4">
        <v>8</v>
      </c>
      <c r="J310" s="4">
        <v>1.2999999999999999E-2</v>
      </c>
      <c r="K310" s="4">
        <v>1.921</v>
      </c>
      <c r="L310" s="4">
        <v>203</v>
      </c>
      <c r="M310" s="4">
        <v>115.7</v>
      </c>
      <c r="N310" s="4">
        <v>111.8</v>
      </c>
      <c r="O310" s="4"/>
      <c r="P310" s="4"/>
      <c r="Q310" s="4">
        <v>6031181.2000000002</v>
      </c>
      <c r="R310" s="4">
        <v>2026863.7</v>
      </c>
      <c r="S310" s="4">
        <v>6031383.5999999996</v>
      </c>
      <c r="T310" s="4">
        <v>2026873.2</v>
      </c>
    </row>
    <row r="311" spans="1:20" x14ac:dyDescent="0.25">
      <c r="A311" s="4" t="s">
        <v>975</v>
      </c>
      <c r="B311" s="4" t="s">
        <v>974</v>
      </c>
      <c r="C311" s="4" t="s">
        <v>976</v>
      </c>
      <c r="D311" s="4" t="s">
        <v>193</v>
      </c>
      <c r="E311" s="4" t="s">
        <v>41</v>
      </c>
      <c r="F311" s="4" t="s">
        <v>189</v>
      </c>
      <c r="G311" s="4"/>
      <c r="H311" s="4">
        <v>8</v>
      </c>
      <c r="I311" s="4">
        <v>8</v>
      </c>
      <c r="J311" s="4">
        <v>1.2999999999999999E-2</v>
      </c>
      <c r="K311" s="4">
        <v>1.1060000000000001</v>
      </c>
      <c r="L311" s="4">
        <v>199</v>
      </c>
      <c r="M311" s="4">
        <v>111.8</v>
      </c>
      <c r="N311" s="4">
        <v>109.6</v>
      </c>
      <c r="O311" s="4"/>
      <c r="P311" s="4"/>
      <c r="Q311" s="4">
        <v>6031383.5999999996</v>
      </c>
      <c r="R311" s="4">
        <v>2026873.2</v>
      </c>
      <c r="S311" s="4">
        <v>6031582.7999999998</v>
      </c>
      <c r="T311" s="4">
        <v>2026865.5</v>
      </c>
    </row>
    <row r="312" spans="1:20" x14ac:dyDescent="0.25">
      <c r="A312" s="4" t="s">
        <v>977</v>
      </c>
      <c r="B312" s="4" t="s">
        <v>396</v>
      </c>
      <c r="C312" s="4" t="s">
        <v>950</v>
      </c>
      <c r="D312" s="4" t="s">
        <v>193</v>
      </c>
      <c r="E312" s="4" t="s">
        <v>41</v>
      </c>
      <c r="F312" s="4" t="s">
        <v>189</v>
      </c>
      <c r="G312" s="4"/>
      <c r="H312" s="4">
        <v>12</v>
      </c>
      <c r="I312" s="4">
        <v>12</v>
      </c>
      <c r="J312" s="4">
        <v>1.2999999999999999E-2</v>
      </c>
      <c r="K312" s="4">
        <v>5.3259999999999996</v>
      </c>
      <c r="L312" s="4">
        <v>13.1</v>
      </c>
      <c r="M312" s="4">
        <v>17.53</v>
      </c>
      <c r="N312" s="4">
        <v>16.831</v>
      </c>
      <c r="O312" s="4"/>
      <c r="P312" s="4"/>
      <c r="Q312" s="4">
        <v>6033456</v>
      </c>
      <c r="R312" s="4">
        <v>2029816</v>
      </c>
      <c r="S312" s="4">
        <v>6033468</v>
      </c>
      <c r="T312" s="4">
        <v>2029809</v>
      </c>
    </row>
    <row r="313" spans="1:20" x14ac:dyDescent="0.25">
      <c r="A313" s="4" t="s">
        <v>978</v>
      </c>
      <c r="B313" s="4" t="s">
        <v>396</v>
      </c>
      <c r="C313" s="4" t="s">
        <v>979</v>
      </c>
      <c r="D313" s="4" t="s">
        <v>193</v>
      </c>
      <c r="E313" s="4">
        <v>0</v>
      </c>
      <c r="F313" s="4" t="s">
        <v>189</v>
      </c>
      <c r="G313" s="4"/>
      <c r="H313" s="4">
        <v>10</v>
      </c>
      <c r="I313" s="4">
        <v>10</v>
      </c>
      <c r="J313" s="4">
        <v>1.2999999999999999E-2</v>
      </c>
      <c r="K313" s="4">
        <v>0.39300000000000002</v>
      </c>
      <c r="L313" s="4">
        <v>272.3</v>
      </c>
      <c r="M313" s="4">
        <v>17.53</v>
      </c>
      <c r="N313" s="4">
        <v>16.46</v>
      </c>
      <c r="O313" s="4"/>
      <c r="P313" s="4"/>
      <c r="Q313" s="4">
        <v>6033456</v>
      </c>
      <c r="R313" s="4">
        <v>2029816</v>
      </c>
      <c r="S313" s="4">
        <v>6033630</v>
      </c>
      <c r="T313" s="4">
        <v>2029608</v>
      </c>
    </row>
    <row r="314" spans="1:20" x14ac:dyDescent="0.25">
      <c r="A314" s="4" t="s">
        <v>980</v>
      </c>
      <c r="B314" s="4" t="s">
        <v>950</v>
      </c>
      <c r="C314" s="4" t="s">
        <v>981</v>
      </c>
      <c r="D314" s="4" t="s">
        <v>193</v>
      </c>
      <c r="E314" s="4" t="s">
        <v>41</v>
      </c>
      <c r="F314" s="4" t="s">
        <v>189</v>
      </c>
      <c r="G314" s="4"/>
      <c r="H314" s="4">
        <v>12</v>
      </c>
      <c r="I314" s="4">
        <v>12</v>
      </c>
      <c r="J314" s="4">
        <v>1.2999999999999999E-2</v>
      </c>
      <c r="K314" s="4">
        <v>0.252</v>
      </c>
      <c r="L314" s="4">
        <v>269</v>
      </c>
      <c r="M314" s="4">
        <v>16.709</v>
      </c>
      <c r="N314" s="4">
        <v>16.03</v>
      </c>
      <c r="O314" s="4"/>
      <c r="P314" s="4"/>
      <c r="Q314" s="4">
        <v>6033468</v>
      </c>
      <c r="R314" s="4">
        <v>2029809</v>
      </c>
      <c r="S314" s="4">
        <v>6033641</v>
      </c>
      <c r="T314" s="4">
        <v>2029602</v>
      </c>
    </row>
    <row r="315" spans="1:20" x14ac:dyDescent="0.25">
      <c r="A315" s="4" t="s">
        <v>982</v>
      </c>
      <c r="B315" s="4" t="s">
        <v>979</v>
      </c>
      <c r="C315" s="4" t="s">
        <v>981</v>
      </c>
      <c r="D315" s="4" t="s">
        <v>193</v>
      </c>
      <c r="E315" s="4" t="s">
        <v>41</v>
      </c>
      <c r="F315" s="4" t="s">
        <v>189</v>
      </c>
      <c r="G315" s="4"/>
      <c r="H315" s="4">
        <v>12</v>
      </c>
      <c r="I315" s="4">
        <v>12</v>
      </c>
      <c r="J315" s="4">
        <v>1.2999999999999999E-2</v>
      </c>
      <c r="K315" s="4">
        <v>3.282</v>
      </c>
      <c r="L315" s="4">
        <v>13.1</v>
      </c>
      <c r="M315" s="4">
        <v>16.46</v>
      </c>
      <c r="N315" s="4">
        <v>16.03</v>
      </c>
      <c r="O315" s="4"/>
      <c r="P315" s="4"/>
      <c r="Q315" s="4">
        <v>6033630</v>
      </c>
      <c r="R315" s="4">
        <v>2029608</v>
      </c>
      <c r="S315" s="4">
        <v>6033641</v>
      </c>
      <c r="T315" s="4">
        <v>2029602</v>
      </c>
    </row>
    <row r="316" spans="1:20" x14ac:dyDescent="0.25">
      <c r="A316" s="4" t="s">
        <v>983</v>
      </c>
      <c r="B316" s="4" t="s">
        <v>979</v>
      </c>
      <c r="C316" s="4" t="s">
        <v>984</v>
      </c>
      <c r="D316" s="4" t="s">
        <v>193</v>
      </c>
      <c r="E316" s="4">
        <v>0</v>
      </c>
      <c r="F316" s="4" t="s">
        <v>189</v>
      </c>
      <c r="G316" s="4"/>
      <c r="H316" s="4">
        <v>10</v>
      </c>
      <c r="I316" s="4">
        <v>10</v>
      </c>
      <c r="J316" s="4">
        <v>1.2999999999999999E-2</v>
      </c>
      <c r="K316" s="4">
        <v>0.21</v>
      </c>
      <c r="L316" s="4">
        <v>285.39999999999998</v>
      </c>
      <c r="M316" s="4">
        <v>17.899999999999999</v>
      </c>
      <c r="N316" s="4">
        <v>17.3</v>
      </c>
      <c r="O316" s="4"/>
      <c r="P316" s="4"/>
      <c r="Q316" s="4">
        <v>6033630</v>
      </c>
      <c r="R316" s="4">
        <v>2029608</v>
      </c>
      <c r="S316" s="4">
        <v>6033828</v>
      </c>
      <c r="T316" s="4">
        <v>2029811</v>
      </c>
    </row>
    <row r="317" spans="1:20" x14ac:dyDescent="0.25">
      <c r="A317" s="4" t="s">
        <v>985</v>
      </c>
      <c r="B317" s="4" t="s">
        <v>981</v>
      </c>
      <c r="C317" s="4" t="s">
        <v>397</v>
      </c>
      <c r="D317" s="4" t="s">
        <v>193</v>
      </c>
      <c r="E317" s="4" t="s">
        <v>41</v>
      </c>
      <c r="F317" s="4" t="s">
        <v>189</v>
      </c>
      <c r="G317" s="4"/>
      <c r="H317" s="4">
        <v>12</v>
      </c>
      <c r="I317" s="4">
        <v>12</v>
      </c>
      <c r="J317" s="4">
        <v>1.2999999999999999E-2</v>
      </c>
      <c r="K317" s="4">
        <v>0.247</v>
      </c>
      <c r="L317" s="4">
        <v>311.7</v>
      </c>
      <c r="M317" s="4">
        <v>16.03</v>
      </c>
      <c r="N317" s="4">
        <v>15.259</v>
      </c>
      <c r="O317" s="4"/>
      <c r="P317" s="4"/>
      <c r="Q317" s="4">
        <v>6033641</v>
      </c>
      <c r="R317" s="4">
        <v>2029602</v>
      </c>
      <c r="S317" s="4">
        <v>6033831</v>
      </c>
      <c r="T317" s="4">
        <v>2029357</v>
      </c>
    </row>
    <row r="318" spans="1:20" x14ac:dyDescent="0.25">
      <c r="A318" s="4" t="s">
        <v>986</v>
      </c>
      <c r="B318" s="4" t="s">
        <v>397</v>
      </c>
      <c r="C318" s="4" t="s">
        <v>987</v>
      </c>
      <c r="D318" s="4" t="s">
        <v>193</v>
      </c>
      <c r="E318" s="4" t="s">
        <v>41</v>
      </c>
      <c r="F318" s="4" t="s">
        <v>189</v>
      </c>
      <c r="G318" s="4"/>
      <c r="H318" s="4">
        <v>12</v>
      </c>
      <c r="I318" s="4">
        <v>12</v>
      </c>
      <c r="J318" s="4">
        <v>1.2999999999999999E-2</v>
      </c>
      <c r="K318" s="4">
        <v>0.246</v>
      </c>
      <c r="L318" s="4">
        <v>380.6</v>
      </c>
      <c r="M318" s="4">
        <v>15.259</v>
      </c>
      <c r="N318" s="4">
        <v>14.321</v>
      </c>
      <c r="O318" s="4"/>
      <c r="P318" s="4"/>
      <c r="Q318" s="4">
        <v>6033831</v>
      </c>
      <c r="R318" s="4">
        <v>2029357</v>
      </c>
      <c r="S318" s="4">
        <v>6034075</v>
      </c>
      <c r="T318" s="4">
        <v>2029066</v>
      </c>
    </row>
    <row r="319" spans="1:20" x14ac:dyDescent="0.25">
      <c r="A319" s="4" t="s">
        <v>988</v>
      </c>
      <c r="B319" s="4" t="s">
        <v>984</v>
      </c>
      <c r="C319" s="4" t="s">
        <v>989</v>
      </c>
      <c r="D319" s="4" t="s">
        <v>193</v>
      </c>
      <c r="E319" s="4">
        <v>0</v>
      </c>
      <c r="F319" s="4" t="s">
        <v>189</v>
      </c>
      <c r="G319" s="4"/>
      <c r="H319" s="4">
        <v>10</v>
      </c>
      <c r="I319" s="4">
        <v>10</v>
      </c>
      <c r="J319" s="4">
        <v>1.2999999999999999E-2</v>
      </c>
      <c r="K319" s="4">
        <v>0.28100000000000003</v>
      </c>
      <c r="L319" s="4">
        <v>285.39999999999998</v>
      </c>
      <c r="M319" s="4">
        <v>17.3</v>
      </c>
      <c r="N319" s="4">
        <v>16.498999999999999</v>
      </c>
      <c r="O319" s="4"/>
      <c r="P319" s="4"/>
      <c r="Q319" s="4">
        <v>6033828</v>
      </c>
      <c r="R319" s="4">
        <v>2029811</v>
      </c>
      <c r="S319" s="4">
        <v>6034029</v>
      </c>
      <c r="T319" s="4">
        <v>2030014</v>
      </c>
    </row>
    <row r="320" spans="1:20" x14ac:dyDescent="0.25">
      <c r="A320" s="4" t="s">
        <v>990</v>
      </c>
      <c r="B320" s="4" t="s">
        <v>989</v>
      </c>
      <c r="C320" s="4" t="s">
        <v>991</v>
      </c>
      <c r="D320" s="4" t="s">
        <v>193</v>
      </c>
      <c r="E320" s="4">
        <v>0</v>
      </c>
      <c r="F320" s="4" t="s">
        <v>189</v>
      </c>
      <c r="G320" s="4"/>
      <c r="H320" s="4">
        <v>10</v>
      </c>
      <c r="I320" s="4">
        <v>10</v>
      </c>
      <c r="J320" s="4">
        <v>1.2999999999999999E-2</v>
      </c>
      <c r="K320" s="4">
        <v>0.19900000000000001</v>
      </c>
      <c r="L320" s="4">
        <v>301.8</v>
      </c>
      <c r="M320" s="4">
        <v>16.498999999999999</v>
      </c>
      <c r="N320" s="4">
        <v>15.898999999999999</v>
      </c>
      <c r="O320" s="4"/>
      <c r="P320" s="4"/>
      <c r="Q320" s="4">
        <v>6034029</v>
      </c>
      <c r="R320" s="4">
        <v>2030014</v>
      </c>
      <c r="S320" s="4">
        <v>6034241</v>
      </c>
      <c r="T320" s="4">
        <v>2030229</v>
      </c>
    </row>
    <row r="321" spans="1:20" x14ac:dyDescent="0.25">
      <c r="A321" s="4" t="s">
        <v>992</v>
      </c>
      <c r="B321" s="4" t="s">
        <v>991</v>
      </c>
      <c r="C321" s="4" t="s">
        <v>993</v>
      </c>
      <c r="D321" s="4" t="s">
        <v>193</v>
      </c>
      <c r="E321" s="4">
        <v>0</v>
      </c>
      <c r="F321" s="4" t="s">
        <v>189</v>
      </c>
      <c r="G321" s="4"/>
      <c r="H321" s="4">
        <v>8</v>
      </c>
      <c r="I321" s="4">
        <v>8</v>
      </c>
      <c r="J321" s="4">
        <v>1.2999999999999999E-2</v>
      </c>
      <c r="K321" s="4">
        <v>0.13900000000000001</v>
      </c>
      <c r="L321" s="4">
        <v>150.9</v>
      </c>
      <c r="M321" s="4">
        <v>15.898999999999999</v>
      </c>
      <c r="N321" s="4">
        <v>15.689</v>
      </c>
      <c r="O321" s="4"/>
      <c r="P321" s="4"/>
      <c r="Q321" s="4">
        <v>6034241</v>
      </c>
      <c r="R321" s="4">
        <v>2030229</v>
      </c>
      <c r="S321" s="4">
        <v>6034365</v>
      </c>
      <c r="T321" s="4">
        <v>2030315</v>
      </c>
    </row>
    <row r="322" spans="1:20" x14ac:dyDescent="0.25">
      <c r="A322" s="4" t="s">
        <v>994</v>
      </c>
      <c r="B322" s="4" t="s">
        <v>993</v>
      </c>
      <c r="C322" s="4" t="s">
        <v>995</v>
      </c>
      <c r="D322" s="4" t="s">
        <v>193</v>
      </c>
      <c r="E322" s="4" t="s">
        <v>41</v>
      </c>
      <c r="F322" s="4" t="s">
        <v>189</v>
      </c>
      <c r="G322" s="4"/>
      <c r="H322" s="4">
        <v>8</v>
      </c>
      <c r="I322" s="4">
        <v>8</v>
      </c>
      <c r="J322" s="4">
        <v>1.2999999999999999E-2</v>
      </c>
      <c r="K322" s="4">
        <v>0.379</v>
      </c>
      <c r="L322" s="4">
        <v>95.1</v>
      </c>
      <c r="M322" s="4">
        <v>15.590999999999999</v>
      </c>
      <c r="N322" s="4">
        <v>15.23</v>
      </c>
      <c r="O322" s="4"/>
      <c r="P322" s="4"/>
      <c r="Q322" s="4">
        <v>6034365</v>
      </c>
      <c r="R322" s="4">
        <v>2030315</v>
      </c>
      <c r="S322" s="4">
        <v>6034428</v>
      </c>
      <c r="T322" s="4">
        <v>2030248</v>
      </c>
    </row>
    <row r="323" spans="1:20" x14ac:dyDescent="0.25">
      <c r="A323" s="4" t="s">
        <v>996</v>
      </c>
      <c r="B323" s="4" t="s">
        <v>995</v>
      </c>
      <c r="C323" s="4" t="s">
        <v>392</v>
      </c>
      <c r="D323" s="4" t="s">
        <v>193</v>
      </c>
      <c r="E323" s="4" t="s">
        <v>41</v>
      </c>
      <c r="F323" s="4" t="s">
        <v>189</v>
      </c>
      <c r="G323" s="4"/>
      <c r="H323" s="4">
        <v>8</v>
      </c>
      <c r="I323" s="4">
        <v>8</v>
      </c>
      <c r="J323" s="4">
        <v>1.2999999999999999E-2</v>
      </c>
      <c r="K323" s="4">
        <v>0.376</v>
      </c>
      <c r="L323" s="4">
        <v>282.2</v>
      </c>
      <c r="M323" s="4">
        <v>15.23</v>
      </c>
      <c r="N323" s="4">
        <v>14.17</v>
      </c>
      <c r="O323" s="4"/>
      <c r="P323" s="4"/>
      <c r="Q323" s="4">
        <v>6034428</v>
      </c>
      <c r="R323" s="4">
        <v>2030248</v>
      </c>
      <c r="S323" s="4">
        <v>6034615</v>
      </c>
      <c r="T323" s="4">
        <v>2030033</v>
      </c>
    </row>
    <row r="324" spans="1:20" x14ac:dyDescent="0.25">
      <c r="A324" s="4" t="s">
        <v>997</v>
      </c>
      <c r="B324" s="4" t="s">
        <v>392</v>
      </c>
      <c r="C324" s="4" t="s">
        <v>998</v>
      </c>
      <c r="D324" s="4" t="s">
        <v>193</v>
      </c>
      <c r="E324" s="4" t="s">
        <v>41</v>
      </c>
      <c r="F324" s="4" t="s">
        <v>189</v>
      </c>
      <c r="G324" s="4"/>
      <c r="H324" s="4">
        <v>8</v>
      </c>
      <c r="I324" s="4">
        <v>8</v>
      </c>
      <c r="J324" s="4">
        <v>1.2999999999999999E-2</v>
      </c>
      <c r="K324" s="4">
        <v>0.377</v>
      </c>
      <c r="L324" s="4">
        <v>400.3</v>
      </c>
      <c r="M324" s="4">
        <v>14.17</v>
      </c>
      <c r="N324" s="4">
        <v>12.661</v>
      </c>
      <c r="O324" s="4"/>
      <c r="P324" s="4"/>
      <c r="Q324" s="4">
        <v>6034615</v>
      </c>
      <c r="R324" s="4">
        <v>2030033</v>
      </c>
      <c r="S324" s="4">
        <v>6034870</v>
      </c>
      <c r="T324" s="4">
        <v>2029725</v>
      </c>
    </row>
    <row r="325" spans="1:20" x14ac:dyDescent="0.25">
      <c r="A325" s="4" t="s">
        <v>999</v>
      </c>
      <c r="B325" s="4" t="s">
        <v>1000</v>
      </c>
      <c r="C325" s="4" t="s">
        <v>376</v>
      </c>
      <c r="D325" s="4" t="s">
        <v>193</v>
      </c>
      <c r="E325" s="4" t="s">
        <v>41</v>
      </c>
      <c r="F325" s="4" t="s">
        <v>189</v>
      </c>
      <c r="G325" s="4"/>
      <c r="H325" s="4">
        <v>10</v>
      </c>
      <c r="I325" s="4">
        <v>10</v>
      </c>
      <c r="J325" s="4">
        <v>1.2999999999999999E-2</v>
      </c>
      <c r="K325" s="4">
        <v>0.46400000000000002</v>
      </c>
      <c r="L325" s="4">
        <v>101.7</v>
      </c>
      <c r="M325" s="4">
        <v>-5.2990000000000004</v>
      </c>
      <c r="N325" s="4">
        <v>-5.7709999999999999</v>
      </c>
      <c r="O325" s="4"/>
      <c r="P325" s="4"/>
      <c r="Q325" s="4">
        <v>6037553</v>
      </c>
      <c r="R325" s="4">
        <v>2032849</v>
      </c>
      <c r="S325" s="4">
        <v>6037619</v>
      </c>
      <c r="T325" s="4">
        <v>2032772</v>
      </c>
    </row>
    <row r="326" spans="1:20" x14ac:dyDescent="0.25">
      <c r="A326" s="4" t="s">
        <v>1001</v>
      </c>
      <c r="B326" s="4" t="s">
        <v>956</v>
      </c>
      <c r="C326" s="4" t="s">
        <v>1002</v>
      </c>
      <c r="D326" s="4" t="s">
        <v>193</v>
      </c>
      <c r="E326" s="4" t="s">
        <v>41</v>
      </c>
      <c r="F326" s="4" t="s">
        <v>189</v>
      </c>
      <c r="G326" s="4"/>
      <c r="H326" s="4">
        <v>27</v>
      </c>
      <c r="I326" s="4">
        <v>27</v>
      </c>
      <c r="J326" s="4">
        <v>1.2999999999999999E-2</v>
      </c>
      <c r="K326" s="4">
        <v>0.20599999999999999</v>
      </c>
      <c r="L326" s="4">
        <v>341.2</v>
      </c>
      <c r="M326" s="4">
        <v>-12.798999999999999</v>
      </c>
      <c r="N326" s="4">
        <v>-13.500999999999999</v>
      </c>
      <c r="O326" s="4"/>
      <c r="P326" s="4"/>
      <c r="Q326" s="4">
        <v>6037347</v>
      </c>
      <c r="R326" s="4">
        <v>2033102</v>
      </c>
      <c r="S326" s="4">
        <v>6037565</v>
      </c>
      <c r="T326" s="4">
        <v>2032840</v>
      </c>
    </row>
    <row r="327" spans="1:20" x14ac:dyDescent="0.25">
      <c r="A327" s="4" t="s">
        <v>1003</v>
      </c>
      <c r="B327" s="4" t="s">
        <v>1002</v>
      </c>
      <c r="C327" s="4" t="s">
        <v>1004</v>
      </c>
      <c r="D327" s="4" t="s">
        <v>193</v>
      </c>
      <c r="E327" s="4" t="s">
        <v>41</v>
      </c>
      <c r="F327" s="4" t="s">
        <v>189</v>
      </c>
      <c r="G327" s="4"/>
      <c r="H327" s="4">
        <v>27</v>
      </c>
      <c r="I327" s="4">
        <v>27</v>
      </c>
      <c r="J327" s="4">
        <v>1.2999999999999999E-2</v>
      </c>
      <c r="K327" s="4">
        <v>0.17399999999999999</v>
      </c>
      <c r="L327" s="4">
        <v>114.8</v>
      </c>
      <c r="M327" s="4">
        <v>-13.500999999999999</v>
      </c>
      <c r="N327" s="4">
        <v>-13.701000000000001</v>
      </c>
      <c r="O327" s="4"/>
      <c r="P327" s="4"/>
      <c r="Q327" s="4">
        <v>6037565</v>
      </c>
      <c r="R327" s="4">
        <v>2032840</v>
      </c>
      <c r="S327" s="4">
        <v>6037654</v>
      </c>
      <c r="T327" s="4">
        <v>2032913</v>
      </c>
    </row>
    <row r="328" spans="1:20" x14ac:dyDescent="0.25">
      <c r="A328" s="4" t="s">
        <v>1005</v>
      </c>
      <c r="B328" s="4" t="s">
        <v>376</v>
      </c>
      <c r="C328" s="4" t="s">
        <v>1006</v>
      </c>
      <c r="D328" s="4" t="s">
        <v>193</v>
      </c>
      <c r="E328" s="4" t="s">
        <v>41</v>
      </c>
      <c r="F328" s="4" t="s">
        <v>189</v>
      </c>
      <c r="G328" s="4"/>
      <c r="H328" s="4">
        <v>10</v>
      </c>
      <c r="I328" s="4">
        <v>10</v>
      </c>
      <c r="J328" s="4">
        <v>1.2999999999999999E-2</v>
      </c>
      <c r="K328" s="4">
        <v>1.0629999999999999</v>
      </c>
      <c r="L328" s="4">
        <v>193.6</v>
      </c>
      <c r="M328" s="4">
        <v>-5.9420000000000002</v>
      </c>
      <c r="N328" s="4">
        <v>-7.9989999999999997</v>
      </c>
      <c r="O328" s="4"/>
      <c r="P328" s="4"/>
      <c r="Q328" s="4">
        <v>6037619</v>
      </c>
      <c r="R328" s="4">
        <v>2032772</v>
      </c>
      <c r="S328" s="4">
        <v>6037714</v>
      </c>
      <c r="T328" s="4">
        <v>2032939</v>
      </c>
    </row>
    <row r="329" spans="1:20" x14ac:dyDescent="0.25">
      <c r="A329" s="4" t="s">
        <v>1007</v>
      </c>
      <c r="B329" s="4" t="s">
        <v>376</v>
      </c>
      <c r="C329" s="4" t="s">
        <v>1008</v>
      </c>
      <c r="D329" s="4" t="s">
        <v>193</v>
      </c>
      <c r="E329" s="4" t="s">
        <v>41</v>
      </c>
      <c r="F329" s="4" t="s">
        <v>189</v>
      </c>
      <c r="G329" s="4"/>
      <c r="H329" s="4">
        <v>10</v>
      </c>
      <c r="I329" s="4">
        <v>10</v>
      </c>
      <c r="J329" s="4">
        <v>1.2999999999999999E-2</v>
      </c>
      <c r="K329" s="4">
        <v>0.68799999999999994</v>
      </c>
      <c r="L329" s="4">
        <v>193.6</v>
      </c>
      <c r="M329" s="4">
        <v>-4.6689999999999996</v>
      </c>
      <c r="N329" s="4">
        <v>-6.0010000000000003</v>
      </c>
      <c r="O329" s="4"/>
      <c r="P329" s="4"/>
      <c r="Q329" s="4">
        <v>6037619</v>
      </c>
      <c r="R329" s="4">
        <v>2032772</v>
      </c>
      <c r="S329" s="4">
        <v>6037743</v>
      </c>
      <c r="T329" s="4">
        <v>2032623</v>
      </c>
    </row>
    <row r="330" spans="1:20" x14ac:dyDescent="0.25">
      <c r="A330" s="4" t="s">
        <v>1009</v>
      </c>
      <c r="B330" s="4" t="s">
        <v>1008</v>
      </c>
      <c r="C330" s="4" t="s">
        <v>1010</v>
      </c>
      <c r="D330" s="4" t="s">
        <v>193</v>
      </c>
      <c r="E330" s="4" t="s">
        <v>41</v>
      </c>
      <c r="F330" s="4" t="s">
        <v>189</v>
      </c>
      <c r="G330" s="4"/>
      <c r="H330" s="4">
        <v>10</v>
      </c>
      <c r="I330" s="4">
        <v>10</v>
      </c>
      <c r="J330" s="4">
        <v>1.2999999999999999E-2</v>
      </c>
      <c r="K330" s="4">
        <v>0.249</v>
      </c>
      <c r="L330" s="4">
        <v>321.5</v>
      </c>
      <c r="M330" s="4">
        <v>-6.0010000000000003</v>
      </c>
      <c r="N330" s="4">
        <v>-6.8010000000000002</v>
      </c>
      <c r="O330" s="4"/>
      <c r="P330" s="4"/>
      <c r="Q330" s="4">
        <v>6037743</v>
      </c>
      <c r="R330" s="4">
        <v>2032623</v>
      </c>
      <c r="S330" s="4">
        <v>6037949</v>
      </c>
      <c r="T330" s="4">
        <v>2032374</v>
      </c>
    </row>
    <row r="331" spans="1:20" x14ac:dyDescent="0.25">
      <c r="A331" s="4" t="s">
        <v>1011</v>
      </c>
      <c r="B331" s="4" t="s">
        <v>1004</v>
      </c>
      <c r="C331" s="4" t="s">
        <v>1012</v>
      </c>
      <c r="D331" s="4" t="s">
        <v>193</v>
      </c>
      <c r="E331" s="4" t="s">
        <v>41</v>
      </c>
      <c r="F331" s="4" t="s">
        <v>189</v>
      </c>
      <c r="G331" s="4"/>
      <c r="H331" s="4">
        <v>33</v>
      </c>
      <c r="I331" s="4">
        <v>33</v>
      </c>
      <c r="J331" s="4">
        <v>1.2999999999999999E-2</v>
      </c>
      <c r="K331" s="4">
        <v>0.21099999999999999</v>
      </c>
      <c r="L331" s="4">
        <v>236.2</v>
      </c>
      <c r="M331" s="4">
        <v>-13.701000000000001</v>
      </c>
      <c r="N331" s="4">
        <v>-14.199</v>
      </c>
      <c r="O331" s="4"/>
      <c r="P331" s="4"/>
      <c r="Q331" s="4">
        <v>6037654</v>
      </c>
      <c r="R331" s="4">
        <v>2032913</v>
      </c>
      <c r="S331" s="4">
        <v>6037834</v>
      </c>
      <c r="T331" s="4">
        <v>2033063</v>
      </c>
    </row>
    <row r="332" spans="1:20" x14ac:dyDescent="0.25">
      <c r="A332" s="4" t="s">
        <v>1013</v>
      </c>
      <c r="B332" s="4" t="s">
        <v>1006</v>
      </c>
      <c r="C332" s="4" t="s">
        <v>1014</v>
      </c>
      <c r="D332" s="4" t="s">
        <v>193</v>
      </c>
      <c r="E332" s="4" t="s">
        <v>41</v>
      </c>
      <c r="F332" s="4" t="s">
        <v>189</v>
      </c>
      <c r="G332" s="4"/>
      <c r="H332" s="4">
        <v>10</v>
      </c>
      <c r="I332" s="4">
        <v>10</v>
      </c>
      <c r="J332" s="4">
        <v>1.2999999999999999E-2</v>
      </c>
      <c r="K332" s="4">
        <v>1.0680000000000001</v>
      </c>
      <c r="L332" s="4">
        <v>131.19999999999999</v>
      </c>
      <c r="M332" s="4">
        <v>-7.9989999999999997</v>
      </c>
      <c r="N332" s="4">
        <v>-9.4</v>
      </c>
      <c r="O332" s="4"/>
      <c r="P332" s="4"/>
      <c r="Q332" s="4">
        <v>6037714</v>
      </c>
      <c r="R332" s="4">
        <v>2032939</v>
      </c>
      <c r="S332" s="4">
        <v>6037816</v>
      </c>
      <c r="T332" s="4">
        <v>2033023</v>
      </c>
    </row>
    <row r="333" spans="1:20" x14ac:dyDescent="0.25">
      <c r="A333" s="4" t="s">
        <v>1015</v>
      </c>
      <c r="B333" s="4" t="s">
        <v>1014</v>
      </c>
      <c r="C333" s="4" t="s">
        <v>1016</v>
      </c>
      <c r="D333" s="4" t="s">
        <v>193</v>
      </c>
      <c r="E333" s="4" t="s">
        <v>41</v>
      </c>
      <c r="F333" s="4" t="s">
        <v>189</v>
      </c>
      <c r="G333" s="4"/>
      <c r="H333" s="4">
        <v>12</v>
      </c>
      <c r="I333" s="4">
        <v>12</v>
      </c>
      <c r="J333" s="4">
        <v>1.2999999999999999E-2</v>
      </c>
      <c r="K333" s="4">
        <v>1.056</v>
      </c>
      <c r="L333" s="4">
        <v>203.4</v>
      </c>
      <c r="M333" s="4">
        <v>-9.4909999999999997</v>
      </c>
      <c r="N333" s="4">
        <v>-11.64</v>
      </c>
      <c r="O333" s="4"/>
      <c r="P333" s="4"/>
      <c r="Q333" s="4">
        <v>6037816</v>
      </c>
      <c r="R333" s="4">
        <v>2033023</v>
      </c>
      <c r="S333" s="4">
        <v>6037972</v>
      </c>
      <c r="T333" s="4">
        <v>2033153</v>
      </c>
    </row>
    <row r="334" spans="1:20" x14ac:dyDescent="0.25">
      <c r="A334" s="4" t="s">
        <v>1017</v>
      </c>
      <c r="B334" s="4" t="s">
        <v>1012</v>
      </c>
      <c r="C334" s="4" t="s">
        <v>1018</v>
      </c>
      <c r="D334" s="4" t="s">
        <v>193</v>
      </c>
      <c r="E334" s="4" t="s">
        <v>41</v>
      </c>
      <c r="F334" s="4" t="s">
        <v>189</v>
      </c>
      <c r="G334" s="4"/>
      <c r="H334" s="4">
        <v>33</v>
      </c>
      <c r="I334" s="4">
        <v>33</v>
      </c>
      <c r="J334" s="4">
        <v>1.2999999999999999E-2</v>
      </c>
      <c r="K334" s="4">
        <v>0.30499999999999999</v>
      </c>
      <c r="L334" s="4">
        <v>187</v>
      </c>
      <c r="M334" s="4">
        <v>-14.131</v>
      </c>
      <c r="N334" s="4">
        <v>-14.701000000000001</v>
      </c>
      <c r="O334" s="4"/>
      <c r="P334" s="4"/>
      <c r="Q334" s="4">
        <v>6037834</v>
      </c>
      <c r="R334" s="4">
        <v>2033063</v>
      </c>
      <c r="S334" s="4">
        <v>6037902</v>
      </c>
      <c r="T334" s="4">
        <v>2033237</v>
      </c>
    </row>
    <row r="335" spans="1:20" x14ac:dyDescent="0.25">
      <c r="A335" s="4" t="s">
        <v>1019</v>
      </c>
      <c r="B335" s="4" t="s">
        <v>1020</v>
      </c>
      <c r="C335" s="4" t="s">
        <v>1014</v>
      </c>
      <c r="D335" s="4" t="s">
        <v>193</v>
      </c>
      <c r="E335" s="4" t="s">
        <v>41</v>
      </c>
      <c r="F335" s="4" t="s">
        <v>189</v>
      </c>
      <c r="G335" s="4"/>
      <c r="H335" s="4">
        <v>10</v>
      </c>
      <c r="I335" s="4">
        <v>10</v>
      </c>
      <c r="J335" s="4">
        <v>1.2999999999999999E-2</v>
      </c>
      <c r="K335" s="4">
        <v>0.69699999999999995</v>
      </c>
      <c r="L335" s="4">
        <v>239.5</v>
      </c>
      <c r="M335" s="4">
        <v>-6.4989999999999997</v>
      </c>
      <c r="N335" s="4">
        <v>-8.1690000000000005</v>
      </c>
      <c r="O335" s="4"/>
      <c r="P335" s="4"/>
      <c r="Q335" s="4">
        <v>6037662</v>
      </c>
      <c r="R335" s="4">
        <v>2033208</v>
      </c>
      <c r="S335" s="4">
        <v>6037816</v>
      </c>
      <c r="T335" s="4">
        <v>2033023</v>
      </c>
    </row>
    <row r="336" spans="1:20" x14ac:dyDescent="0.25">
      <c r="A336" s="4" t="s">
        <v>1021</v>
      </c>
      <c r="B336" s="4" t="s">
        <v>1018</v>
      </c>
      <c r="C336" s="4" t="s">
        <v>1022</v>
      </c>
      <c r="D336" s="4" t="s">
        <v>193</v>
      </c>
      <c r="E336" s="4" t="s">
        <v>192</v>
      </c>
      <c r="F336" s="4" t="s">
        <v>189</v>
      </c>
      <c r="G336" s="4"/>
      <c r="H336" s="4">
        <v>39</v>
      </c>
      <c r="I336" s="4">
        <v>39</v>
      </c>
      <c r="J336" s="4">
        <v>1.2999999999999999E-2</v>
      </c>
      <c r="K336" s="4">
        <v>0.122</v>
      </c>
      <c r="L336" s="4">
        <v>246.1</v>
      </c>
      <c r="M336" s="4">
        <v>-14.701000000000001</v>
      </c>
      <c r="N336" s="4">
        <v>-15</v>
      </c>
      <c r="O336" s="4"/>
      <c r="P336" s="4"/>
      <c r="Q336" s="4">
        <v>6037902</v>
      </c>
      <c r="R336" s="4">
        <v>2033237</v>
      </c>
      <c r="S336" s="4">
        <v>6038091</v>
      </c>
      <c r="T336" s="4">
        <v>2033395</v>
      </c>
    </row>
    <row r="337" spans="1:20" x14ac:dyDescent="0.25">
      <c r="A337" s="4" t="s">
        <v>1023</v>
      </c>
      <c r="B337" s="4" t="s">
        <v>1024</v>
      </c>
      <c r="C337" s="4" t="s">
        <v>1018</v>
      </c>
      <c r="D337" s="4" t="s">
        <v>193</v>
      </c>
      <c r="E337" s="4" t="s">
        <v>41</v>
      </c>
      <c r="F337" s="4" t="s">
        <v>189</v>
      </c>
      <c r="G337" s="4"/>
      <c r="H337" s="4">
        <v>39</v>
      </c>
      <c r="I337" s="4">
        <v>39</v>
      </c>
      <c r="J337" s="4">
        <v>1.2999999999999999E-2</v>
      </c>
      <c r="K337" s="4">
        <v>6.9000000000000006E-2</v>
      </c>
      <c r="L337" s="4">
        <v>13.1</v>
      </c>
      <c r="M337" s="4">
        <v>-14.692</v>
      </c>
      <c r="N337" s="4">
        <v>-14.701000000000001</v>
      </c>
      <c r="O337" s="4"/>
      <c r="P337" s="4"/>
      <c r="Q337" s="4">
        <v>6037910</v>
      </c>
      <c r="R337" s="4">
        <v>2033228</v>
      </c>
      <c r="S337" s="4">
        <v>6037902</v>
      </c>
      <c r="T337" s="4">
        <v>2033237</v>
      </c>
    </row>
    <row r="338" spans="1:20" x14ac:dyDescent="0.25">
      <c r="A338" s="4" t="s">
        <v>1025</v>
      </c>
      <c r="B338" s="4" t="s">
        <v>1024</v>
      </c>
      <c r="C338" s="4" t="s">
        <v>1026</v>
      </c>
      <c r="D338" s="4" t="s">
        <v>193</v>
      </c>
      <c r="E338" s="4" t="s">
        <v>41</v>
      </c>
      <c r="F338" s="4" t="s">
        <v>189</v>
      </c>
      <c r="G338" s="4"/>
      <c r="H338" s="4">
        <v>36</v>
      </c>
      <c r="I338" s="4">
        <v>36</v>
      </c>
      <c r="J338" s="4">
        <v>1.2999999999999999E-2</v>
      </c>
      <c r="K338" s="4">
        <v>0.114</v>
      </c>
      <c r="L338" s="4">
        <v>437.2</v>
      </c>
      <c r="M338" s="4">
        <v>-14.692</v>
      </c>
      <c r="N338" s="4">
        <v>-15.19</v>
      </c>
      <c r="O338" s="4"/>
      <c r="P338" s="4"/>
      <c r="Q338" s="4">
        <v>6037910</v>
      </c>
      <c r="R338" s="4">
        <v>2033228</v>
      </c>
      <c r="S338" s="4">
        <v>6038245</v>
      </c>
      <c r="T338" s="4">
        <v>2033509</v>
      </c>
    </row>
    <row r="339" spans="1:20" x14ac:dyDescent="0.25">
      <c r="A339" s="4" t="s">
        <v>1027</v>
      </c>
      <c r="B339" s="4" t="s">
        <v>1028</v>
      </c>
      <c r="C339" s="4" t="s">
        <v>1024</v>
      </c>
      <c r="D339" s="4" t="s">
        <v>193</v>
      </c>
      <c r="E339" s="4" t="s">
        <v>41</v>
      </c>
      <c r="F339" s="4" t="s">
        <v>189</v>
      </c>
      <c r="G339" s="4"/>
      <c r="H339" s="4">
        <v>39</v>
      </c>
      <c r="I339" s="4">
        <v>39</v>
      </c>
      <c r="J339" s="4">
        <v>1.2999999999999999E-2</v>
      </c>
      <c r="K339" s="4">
        <v>0.14000000000000001</v>
      </c>
      <c r="L339" s="4">
        <v>16.399999999999999</v>
      </c>
      <c r="M339" s="4">
        <v>-14.669</v>
      </c>
      <c r="N339" s="4">
        <v>-14.692</v>
      </c>
      <c r="O339" s="4"/>
      <c r="P339" s="4"/>
      <c r="Q339" s="4">
        <v>6037920</v>
      </c>
      <c r="R339" s="4">
        <v>2033216</v>
      </c>
      <c r="S339" s="4">
        <v>6037910</v>
      </c>
      <c r="T339" s="4">
        <v>2033228</v>
      </c>
    </row>
    <row r="340" spans="1:20" x14ac:dyDescent="0.25">
      <c r="A340" s="4" t="s">
        <v>1029</v>
      </c>
      <c r="B340" s="4" t="s">
        <v>1030</v>
      </c>
      <c r="C340" s="4" t="s">
        <v>1016</v>
      </c>
      <c r="D340" s="4" t="s">
        <v>193</v>
      </c>
      <c r="E340" s="4" t="s">
        <v>191</v>
      </c>
      <c r="F340" s="4" t="s">
        <v>189</v>
      </c>
      <c r="G340" s="4"/>
      <c r="H340" s="4">
        <v>39</v>
      </c>
      <c r="I340" s="4">
        <v>39</v>
      </c>
      <c r="J340" s="4">
        <v>1.2999999999999999E-2</v>
      </c>
      <c r="K340" s="4">
        <v>9.9000000000000005E-2</v>
      </c>
      <c r="L340" s="4">
        <v>472.4</v>
      </c>
      <c r="M340" s="4">
        <v>-14.121</v>
      </c>
      <c r="N340" s="4">
        <v>-14.59</v>
      </c>
      <c r="O340" s="4"/>
      <c r="P340" s="4"/>
      <c r="Q340" s="4">
        <v>6038273</v>
      </c>
      <c r="R340" s="4">
        <v>2032790</v>
      </c>
      <c r="S340" s="4">
        <v>6037972</v>
      </c>
      <c r="T340" s="4">
        <v>2033153</v>
      </c>
    </row>
    <row r="341" spans="1:20" x14ac:dyDescent="0.25">
      <c r="A341" s="4" t="s">
        <v>1031</v>
      </c>
      <c r="B341" s="4" t="s">
        <v>1022</v>
      </c>
      <c r="C341" s="4" t="s">
        <v>1032</v>
      </c>
      <c r="D341" s="4" t="s">
        <v>193</v>
      </c>
      <c r="E341" s="4" t="s">
        <v>192</v>
      </c>
      <c r="F341" s="4" t="s">
        <v>189</v>
      </c>
      <c r="G341" s="4"/>
      <c r="H341" s="4">
        <v>39</v>
      </c>
      <c r="I341" s="4">
        <v>39</v>
      </c>
      <c r="J341" s="4">
        <v>1.2999999999999999E-2</v>
      </c>
      <c r="K341" s="4">
        <v>0.14399999999999999</v>
      </c>
      <c r="L341" s="4">
        <v>193.6</v>
      </c>
      <c r="M341" s="4">
        <v>-15</v>
      </c>
      <c r="N341" s="4">
        <v>-15.279</v>
      </c>
      <c r="O341" s="4"/>
      <c r="P341" s="4"/>
      <c r="Q341" s="4">
        <v>6038091</v>
      </c>
      <c r="R341" s="4">
        <v>2033395</v>
      </c>
      <c r="S341" s="4">
        <v>6038239</v>
      </c>
      <c r="T341" s="4">
        <v>2033517</v>
      </c>
    </row>
    <row r="342" spans="1:20" x14ac:dyDescent="0.25">
      <c r="A342" s="4" t="s">
        <v>1033</v>
      </c>
      <c r="B342" s="4" t="s">
        <v>1034</v>
      </c>
      <c r="C342" s="4" t="s">
        <v>1035</v>
      </c>
      <c r="D342" s="4" t="s">
        <v>193</v>
      </c>
      <c r="E342" s="4" t="s">
        <v>41</v>
      </c>
      <c r="F342" s="4" t="s">
        <v>189</v>
      </c>
      <c r="G342" s="4"/>
      <c r="H342" s="4">
        <v>24</v>
      </c>
      <c r="I342" s="4">
        <v>24</v>
      </c>
      <c r="J342" s="4">
        <v>1.2999999999999999E-2</v>
      </c>
      <c r="K342" s="4">
        <v>0.65600000000000003</v>
      </c>
      <c r="L342" s="4">
        <v>128</v>
      </c>
      <c r="M342" s="4">
        <v>-17.399999999999999</v>
      </c>
      <c r="N342" s="4">
        <v>-18.239999999999998</v>
      </c>
      <c r="O342" s="4"/>
      <c r="P342" s="4"/>
      <c r="Q342" s="4">
        <v>6038082</v>
      </c>
      <c r="R342" s="4">
        <v>2033346</v>
      </c>
      <c r="S342" s="4">
        <v>6038181</v>
      </c>
      <c r="T342" s="4">
        <v>2033429</v>
      </c>
    </row>
    <row r="343" spans="1:20" x14ac:dyDescent="0.25">
      <c r="A343" s="4" t="s">
        <v>1036</v>
      </c>
      <c r="B343" s="4" t="s">
        <v>1035</v>
      </c>
      <c r="C343" s="4" t="s">
        <v>1037</v>
      </c>
      <c r="D343" s="4" t="s">
        <v>193</v>
      </c>
      <c r="E343" s="4" t="s">
        <v>41</v>
      </c>
      <c r="F343" s="4" t="s">
        <v>189</v>
      </c>
      <c r="G343" s="4"/>
      <c r="H343" s="4">
        <v>24</v>
      </c>
      <c r="I343" s="4">
        <v>24</v>
      </c>
      <c r="J343" s="4">
        <v>1.2999999999999999E-2</v>
      </c>
      <c r="K343" s="4">
        <v>0.5</v>
      </c>
      <c r="L343" s="4">
        <v>173.9</v>
      </c>
      <c r="M343" s="4">
        <v>-18.239999999999998</v>
      </c>
      <c r="N343" s="4">
        <v>-19.11</v>
      </c>
      <c r="O343" s="4"/>
      <c r="P343" s="4"/>
      <c r="Q343" s="4">
        <v>6038181</v>
      </c>
      <c r="R343" s="4">
        <v>2033429</v>
      </c>
      <c r="S343" s="4">
        <v>6038312</v>
      </c>
      <c r="T343" s="4">
        <v>2033544</v>
      </c>
    </row>
    <row r="344" spans="1:20" x14ac:dyDescent="0.25">
      <c r="A344" s="4" t="s">
        <v>1038</v>
      </c>
      <c r="B344" s="4" t="s">
        <v>1039</v>
      </c>
      <c r="C344" s="4" t="s">
        <v>1034</v>
      </c>
      <c r="D344" s="4" t="s">
        <v>193</v>
      </c>
      <c r="E344" s="4" t="s">
        <v>41</v>
      </c>
      <c r="F344" s="4" t="s">
        <v>189</v>
      </c>
      <c r="G344" s="4"/>
      <c r="H344" s="4">
        <v>24</v>
      </c>
      <c r="I344" s="4">
        <v>24</v>
      </c>
      <c r="J344" s="4">
        <v>1.2999999999999999E-2</v>
      </c>
      <c r="K344" s="4">
        <v>0.23200000000000001</v>
      </c>
      <c r="L344" s="4">
        <v>344.5</v>
      </c>
      <c r="M344" s="4">
        <v>-16.399999999999999</v>
      </c>
      <c r="N344" s="4">
        <v>-17.2</v>
      </c>
      <c r="O344" s="4"/>
      <c r="P344" s="4"/>
      <c r="Q344" s="4">
        <v>6038302</v>
      </c>
      <c r="R344" s="4">
        <v>2033079</v>
      </c>
      <c r="S344" s="4">
        <v>6038082</v>
      </c>
      <c r="T344" s="4">
        <v>2033346</v>
      </c>
    </row>
    <row r="345" spans="1:20" x14ac:dyDescent="0.25">
      <c r="A345" s="4" t="s">
        <v>1040</v>
      </c>
      <c r="B345" s="4" t="s">
        <v>1041</v>
      </c>
      <c r="C345" s="4" t="s">
        <v>1042</v>
      </c>
      <c r="D345" s="4" t="s">
        <v>193</v>
      </c>
      <c r="E345" s="4" t="s">
        <v>41</v>
      </c>
      <c r="F345" s="4" t="s">
        <v>189</v>
      </c>
      <c r="G345" s="4"/>
      <c r="H345" s="4">
        <v>12</v>
      </c>
      <c r="I345" s="4">
        <v>12</v>
      </c>
      <c r="J345" s="4">
        <v>1.2999999999999999E-2</v>
      </c>
      <c r="K345" s="4">
        <v>0.215</v>
      </c>
      <c r="L345" s="4">
        <v>134.5</v>
      </c>
      <c r="M345" s="4">
        <v>-12.651</v>
      </c>
      <c r="N345" s="4">
        <v>-12.94</v>
      </c>
      <c r="O345" s="4"/>
      <c r="P345" s="4"/>
      <c r="Q345" s="4">
        <v>6038501</v>
      </c>
      <c r="R345" s="4">
        <v>2033004</v>
      </c>
      <c r="S345" s="4">
        <v>6038427</v>
      </c>
      <c r="T345" s="4">
        <v>2033114</v>
      </c>
    </row>
    <row r="346" spans="1:20" x14ac:dyDescent="0.25">
      <c r="A346" s="4" t="s">
        <v>1043</v>
      </c>
      <c r="B346" s="4" t="s">
        <v>1042</v>
      </c>
      <c r="C346" s="4" t="s">
        <v>368</v>
      </c>
      <c r="D346" s="4" t="s">
        <v>193</v>
      </c>
      <c r="E346" s="4" t="s">
        <v>41</v>
      </c>
      <c r="F346" s="4" t="s">
        <v>189</v>
      </c>
      <c r="G346" s="4"/>
      <c r="H346" s="4">
        <v>12</v>
      </c>
      <c r="I346" s="4">
        <v>12</v>
      </c>
      <c r="J346" s="4">
        <v>1.2999999999999999E-2</v>
      </c>
      <c r="K346" s="4">
        <v>0.88500000000000001</v>
      </c>
      <c r="L346" s="4">
        <v>134.5</v>
      </c>
      <c r="M346" s="4">
        <v>-12.989000000000001</v>
      </c>
      <c r="N346" s="4">
        <v>-14.18</v>
      </c>
      <c r="O346" s="4"/>
      <c r="P346" s="4"/>
      <c r="Q346" s="4">
        <v>6038427</v>
      </c>
      <c r="R346" s="4">
        <v>2033114</v>
      </c>
      <c r="S346" s="4">
        <v>6038352</v>
      </c>
      <c r="T346" s="4">
        <v>2033224</v>
      </c>
    </row>
    <row r="347" spans="1:20" x14ac:dyDescent="0.25">
      <c r="A347" s="4" t="s">
        <v>1044</v>
      </c>
      <c r="B347" s="4" t="s">
        <v>368</v>
      </c>
      <c r="C347" s="4" t="s">
        <v>1035</v>
      </c>
      <c r="D347" s="4" t="s">
        <v>193</v>
      </c>
      <c r="E347" s="4" t="s">
        <v>41</v>
      </c>
      <c r="F347" s="4" t="s">
        <v>189</v>
      </c>
      <c r="G347" s="4"/>
      <c r="H347" s="4">
        <v>12</v>
      </c>
      <c r="I347" s="4">
        <v>12</v>
      </c>
      <c r="J347" s="4">
        <v>1.2999999999999999E-2</v>
      </c>
      <c r="K347" s="4">
        <v>0.36499999999999999</v>
      </c>
      <c r="L347" s="4">
        <v>265.7</v>
      </c>
      <c r="M347" s="4">
        <v>-14.228999999999999</v>
      </c>
      <c r="N347" s="4">
        <v>-15.2</v>
      </c>
      <c r="O347" s="4"/>
      <c r="P347" s="4"/>
      <c r="Q347" s="4">
        <v>6038352</v>
      </c>
      <c r="R347" s="4">
        <v>2033224</v>
      </c>
      <c r="S347" s="4">
        <v>6038181</v>
      </c>
      <c r="T347" s="4">
        <v>2033429</v>
      </c>
    </row>
    <row r="348" spans="1:20" x14ac:dyDescent="0.25">
      <c r="A348" s="4" t="s">
        <v>1045</v>
      </c>
      <c r="B348" s="4" t="s">
        <v>1046</v>
      </c>
      <c r="C348" s="4" t="s">
        <v>368</v>
      </c>
      <c r="D348" s="4" t="s">
        <v>193</v>
      </c>
      <c r="E348" s="4" t="s">
        <v>41</v>
      </c>
      <c r="F348" s="4" t="s">
        <v>189</v>
      </c>
      <c r="G348" s="4"/>
      <c r="H348" s="4">
        <v>10</v>
      </c>
      <c r="I348" s="4">
        <v>10</v>
      </c>
      <c r="J348" s="4">
        <v>1.2999999999999999E-2</v>
      </c>
      <c r="K348" s="4">
        <v>0.63500000000000001</v>
      </c>
      <c r="L348" s="4">
        <v>282.2</v>
      </c>
      <c r="M348" s="4">
        <v>-12.169</v>
      </c>
      <c r="N348" s="4">
        <v>-13.96</v>
      </c>
      <c r="O348" s="4"/>
      <c r="P348" s="4"/>
      <c r="Q348" s="4">
        <v>6038568</v>
      </c>
      <c r="R348" s="4">
        <v>2033404</v>
      </c>
      <c r="S348" s="4">
        <v>6038352</v>
      </c>
      <c r="T348" s="4">
        <v>2033224</v>
      </c>
    </row>
    <row r="349" spans="1:20" x14ac:dyDescent="0.25">
      <c r="A349" s="4" t="s">
        <v>1047</v>
      </c>
      <c r="B349" s="4" t="s">
        <v>1048</v>
      </c>
      <c r="C349" s="4" t="s">
        <v>42</v>
      </c>
      <c r="D349" s="4" t="s">
        <v>193</v>
      </c>
      <c r="E349" s="4" t="s">
        <v>41</v>
      </c>
      <c r="F349" s="4" t="s">
        <v>189</v>
      </c>
      <c r="G349" s="4"/>
      <c r="H349" s="4">
        <v>24</v>
      </c>
      <c r="I349" s="4">
        <v>24</v>
      </c>
      <c r="J349" s="4">
        <v>1.2999999999999999E-2</v>
      </c>
      <c r="K349" s="4">
        <v>0.77500000000000002</v>
      </c>
      <c r="L349" s="4">
        <v>32.299999999999997</v>
      </c>
      <c r="M349" s="4">
        <v>-19.100000000000001</v>
      </c>
      <c r="N349" s="4">
        <v>-19.350000000000001</v>
      </c>
      <c r="O349" s="4"/>
      <c r="P349" s="4"/>
      <c r="Q349" s="4">
        <v>6038303.0999999996</v>
      </c>
      <c r="R349" s="4">
        <v>2033608.6</v>
      </c>
      <c r="S349" s="4">
        <v>6038321.5</v>
      </c>
      <c r="T349" s="4">
        <v>2033582.1</v>
      </c>
    </row>
    <row r="350" spans="1:20" x14ac:dyDescent="0.25">
      <c r="A350" s="4" t="s">
        <v>1049</v>
      </c>
      <c r="B350" s="4" t="s">
        <v>1050</v>
      </c>
      <c r="C350" s="4" t="s">
        <v>1051</v>
      </c>
      <c r="D350" s="4" t="s">
        <v>193</v>
      </c>
      <c r="E350" s="4" t="s">
        <v>41</v>
      </c>
      <c r="F350" s="4" t="s">
        <v>189</v>
      </c>
      <c r="G350" s="4"/>
      <c r="H350" s="4">
        <v>18</v>
      </c>
      <c r="I350" s="4">
        <v>18</v>
      </c>
      <c r="J350" s="4">
        <v>1.2999999999999999E-2</v>
      </c>
      <c r="K350" s="4">
        <v>0.73199999999999998</v>
      </c>
      <c r="L350" s="4">
        <v>41</v>
      </c>
      <c r="M350" s="4">
        <v>-17.3</v>
      </c>
      <c r="N350" s="4">
        <v>-17.600000000000001</v>
      </c>
      <c r="O350" s="4"/>
      <c r="P350" s="4"/>
      <c r="Q350" s="4">
        <v>6038249</v>
      </c>
      <c r="R350" s="4">
        <v>2033563</v>
      </c>
      <c r="S350" s="4">
        <v>6038281</v>
      </c>
      <c r="T350" s="4">
        <v>2033588</v>
      </c>
    </row>
    <row r="351" spans="1:20" x14ac:dyDescent="0.25">
      <c r="A351" s="4" t="s">
        <v>1052</v>
      </c>
      <c r="B351" s="4" t="s">
        <v>1016</v>
      </c>
      <c r="C351" s="4" t="s">
        <v>1028</v>
      </c>
      <c r="D351" s="4" t="s">
        <v>193</v>
      </c>
      <c r="E351" s="4" t="s">
        <v>191</v>
      </c>
      <c r="F351" s="4" t="s">
        <v>189</v>
      </c>
      <c r="G351" s="4"/>
      <c r="H351" s="4">
        <v>39</v>
      </c>
      <c r="I351" s="4">
        <v>39</v>
      </c>
      <c r="J351" s="4">
        <v>1.2999999999999999E-2</v>
      </c>
      <c r="K351" s="4">
        <v>9.6000000000000002E-2</v>
      </c>
      <c r="L351" s="4">
        <v>82</v>
      </c>
      <c r="M351" s="4">
        <v>-14.59</v>
      </c>
      <c r="N351" s="4">
        <v>-14.669</v>
      </c>
      <c r="O351" s="4"/>
      <c r="P351" s="4"/>
      <c r="Q351" s="4">
        <v>6037972</v>
      </c>
      <c r="R351" s="4">
        <v>2033153</v>
      </c>
      <c r="S351" s="4">
        <v>6037920</v>
      </c>
      <c r="T351" s="4">
        <v>2033216</v>
      </c>
    </row>
    <row r="352" spans="1:20" x14ac:dyDescent="0.25">
      <c r="A352" s="4" t="s">
        <v>1053</v>
      </c>
      <c r="B352" s="4" t="s">
        <v>960</v>
      </c>
      <c r="C352" s="4" t="s">
        <v>1054</v>
      </c>
      <c r="D352" s="4" t="s">
        <v>193</v>
      </c>
      <c r="E352" s="4" t="s">
        <v>41</v>
      </c>
      <c r="F352" s="4" t="s">
        <v>189</v>
      </c>
      <c r="G352" s="4"/>
      <c r="H352" s="4">
        <v>10</v>
      </c>
      <c r="I352" s="4">
        <v>10</v>
      </c>
      <c r="J352" s="4">
        <v>1.2999999999999999E-2</v>
      </c>
      <c r="K352" s="4">
        <v>0.61</v>
      </c>
      <c r="L352" s="4">
        <v>131.19999999999999</v>
      </c>
      <c r="M352" s="4">
        <v>-4.1989999999999998</v>
      </c>
      <c r="N352" s="4">
        <v>-5</v>
      </c>
      <c r="O352" s="4"/>
      <c r="P352" s="4"/>
      <c r="Q352" s="4">
        <v>6037401</v>
      </c>
      <c r="R352" s="4">
        <v>2033315</v>
      </c>
      <c r="S352" s="4">
        <v>6037502</v>
      </c>
      <c r="T352" s="4">
        <v>2033399</v>
      </c>
    </row>
    <row r="353" spans="1:20" x14ac:dyDescent="0.25">
      <c r="A353" s="4" t="s">
        <v>1055</v>
      </c>
      <c r="B353" s="4" t="s">
        <v>1054</v>
      </c>
      <c r="C353" s="4" t="s">
        <v>1020</v>
      </c>
      <c r="D353" s="4" t="s">
        <v>193</v>
      </c>
      <c r="E353" s="4" t="s">
        <v>41</v>
      </c>
      <c r="F353" s="4" t="s">
        <v>189</v>
      </c>
      <c r="G353" s="4"/>
      <c r="H353" s="4">
        <v>10</v>
      </c>
      <c r="I353" s="4">
        <v>10</v>
      </c>
      <c r="J353" s="4">
        <v>1.2999999999999999E-2</v>
      </c>
      <c r="K353" s="4">
        <v>0.60099999999999998</v>
      </c>
      <c r="L353" s="4">
        <v>249.3</v>
      </c>
      <c r="M353" s="4">
        <v>-5</v>
      </c>
      <c r="N353" s="4">
        <v>-6.4989999999999997</v>
      </c>
      <c r="O353" s="4"/>
      <c r="P353" s="4"/>
      <c r="Q353" s="4">
        <v>6037502</v>
      </c>
      <c r="R353" s="4">
        <v>2033399</v>
      </c>
      <c r="S353" s="4">
        <v>6037662</v>
      </c>
      <c r="T353" s="4">
        <v>2033208</v>
      </c>
    </row>
    <row r="354" spans="1:20" x14ac:dyDescent="0.25">
      <c r="A354" s="4" t="s">
        <v>1056</v>
      </c>
      <c r="B354" s="4" t="s">
        <v>1037</v>
      </c>
      <c r="C354" s="4" t="s">
        <v>1051</v>
      </c>
      <c r="D354" s="4" t="s">
        <v>193</v>
      </c>
      <c r="E354" s="4" t="s">
        <v>41</v>
      </c>
      <c r="F354" s="4" t="s">
        <v>189</v>
      </c>
      <c r="G354" s="4"/>
      <c r="H354" s="4">
        <v>24</v>
      </c>
      <c r="I354" s="4">
        <v>24</v>
      </c>
      <c r="J354" s="4">
        <v>1.2999999999999999E-2</v>
      </c>
      <c r="K354" s="4">
        <v>-1.7999999999999999E-2</v>
      </c>
      <c r="L354" s="4">
        <v>55.8</v>
      </c>
      <c r="M354" s="4">
        <v>-19.11</v>
      </c>
      <c r="N354" s="4">
        <v>-19.100000000000001</v>
      </c>
      <c r="O354" s="4"/>
      <c r="P354" s="4"/>
      <c r="Q354" s="4">
        <v>6038312</v>
      </c>
      <c r="R354" s="4">
        <v>2033544</v>
      </c>
      <c r="S354" s="4">
        <v>6038281</v>
      </c>
      <c r="T354" s="4">
        <v>2033588</v>
      </c>
    </row>
    <row r="355" spans="1:20" x14ac:dyDescent="0.25">
      <c r="A355" s="4" t="s">
        <v>1057</v>
      </c>
      <c r="B355" s="4" t="s">
        <v>1051</v>
      </c>
      <c r="C355" s="4" t="s">
        <v>1048</v>
      </c>
      <c r="D355" s="4" t="s">
        <v>193</v>
      </c>
      <c r="E355" s="4" t="s">
        <v>41</v>
      </c>
      <c r="F355" s="4" t="s">
        <v>189</v>
      </c>
      <c r="G355" s="4"/>
      <c r="H355" s="4">
        <v>24</v>
      </c>
      <c r="I355" s="4">
        <v>24</v>
      </c>
      <c r="J355" s="4">
        <v>1.2999999999999999E-2</v>
      </c>
      <c r="K355" s="4">
        <v>-9.9000000000000005E-2</v>
      </c>
      <c r="L355" s="4">
        <v>30.2</v>
      </c>
      <c r="M355" s="4">
        <v>-19.13</v>
      </c>
      <c r="N355" s="4">
        <v>-19.100000000000001</v>
      </c>
      <c r="O355" s="4"/>
      <c r="P355" s="4"/>
      <c r="Q355" s="4">
        <v>6038281</v>
      </c>
      <c r="R355" s="4">
        <v>2033588</v>
      </c>
      <c r="S355" s="4">
        <v>6038303.0999999996</v>
      </c>
      <c r="T355" s="4">
        <v>2033608.6</v>
      </c>
    </row>
    <row r="356" spans="1:20" x14ac:dyDescent="0.25">
      <c r="A356" s="4" t="s">
        <v>1058</v>
      </c>
      <c r="B356" s="4" t="s">
        <v>1032</v>
      </c>
      <c r="C356" s="4" t="s">
        <v>1059</v>
      </c>
      <c r="D356" s="4" t="s">
        <v>193</v>
      </c>
      <c r="E356" s="4" t="s">
        <v>41</v>
      </c>
      <c r="F356" s="4" t="s">
        <v>189</v>
      </c>
      <c r="G356" s="4"/>
      <c r="H356" s="4">
        <v>48</v>
      </c>
      <c r="I356" s="4">
        <v>48</v>
      </c>
      <c r="J356" s="4">
        <v>1.2999999999999999E-2</v>
      </c>
      <c r="K356" s="4">
        <v>1.7869999999999999</v>
      </c>
      <c r="L356" s="4">
        <v>68.900000000000006</v>
      </c>
      <c r="M356" s="4">
        <v>-15.279</v>
      </c>
      <c r="N356" s="4">
        <v>-16.510000000000002</v>
      </c>
      <c r="O356" s="4"/>
      <c r="P356" s="4"/>
      <c r="Q356" s="4">
        <v>6038239</v>
      </c>
      <c r="R356" s="4">
        <v>2033517</v>
      </c>
      <c r="S356" s="4">
        <v>6038325</v>
      </c>
      <c r="T356" s="4">
        <v>2033576.4</v>
      </c>
    </row>
    <row r="357" spans="1:20" x14ac:dyDescent="0.25">
      <c r="A357" s="4" t="s">
        <v>1060</v>
      </c>
      <c r="B357" s="4" t="s">
        <v>1059</v>
      </c>
      <c r="C357" s="4" t="s">
        <v>195</v>
      </c>
      <c r="D357" s="4" t="s">
        <v>193</v>
      </c>
      <c r="E357" s="4" t="s">
        <v>41</v>
      </c>
      <c r="F357" s="4" t="s">
        <v>189</v>
      </c>
      <c r="G357" s="4"/>
      <c r="H357" s="4">
        <v>48</v>
      </c>
      <c r="I357" s="4">
        <v>48</v>
      </c>
      <c r="J357" s="4">
        <v>1.2999999999999999E-2</v>
      </c>
      <c r="K357" s="4">
        <v>24.570154780615937</v>
      </c>
      <c r="L357" s="4">
        <v>14.204224723701595</v>
      </c>
      <c r="M357" s="4">
        <v>-16.510000000000002</v>
      </c>
      <c r="N357" s="4">
        <v>-20</v>
      </c>
      <c r="O357" s="4"/>
      <c r="P357" s="4"/>
      <c r="Q357" s="4">
        <v>6038325</v>
      </c>
      <c r="R357" s="4">
        <v>2033576.4</v>
      </c>
      <c r="S357" s="4">
        <v>6038337</v>
      </c>
      <c r="T357" s="4">
        <v>2033584</v>
      </c>
    </row>
    <row r="358" spans="1:20" x14ac:dyDescent="0.25">
      <c r="A358" s="4" t="s">
        <v>224</v>
      </c>
      <c r="B358" s="4" t="s">
        <v>42</v>
      </c>
      <c r="C358" s="4" t="s">
        <v>195</v>
      </c>
      <c r="D358" s="4" t="s">
        <v>193</v>
      </c>
      <c r="E358" s="4" t="s">
        <v>41</v>
      </c>
      <c r="F358" s="4" t="s">
        <v>189</v>
      </c>
      <c r="G358" s="4"/>
      <c r="H358" s="4">
        <v>48</v>
      </c>
      <c r="I358" s="4">
        <v>48</v>
      </c>
      <c r="J358" s="4">
        <v>1.2999999999999999E-2</v>
      </c>
      <c r="K358" s="4">
        <v>4.1623928982704586</v>
      </c>
      <c r="L358" s="4">
        <v>15.616017418011742</v>
      </c>
      <c r="M358" s="4">
        <v>-19.350000000000001</v>
      </c>
      <c r="N358" s="4">
        <v>-20</v>
      </c>
      <c r="O358" s="4"/>
      <c r="P358" s="4"/>
      <c r="Q358" s="4">
        <v>6038321.5</v>
      </c>
      <c r="R358" s="4">
        <v>2033582.1</v>
      </c>
      <c r="S358" s="4">
        <v>6038337</v>
      </c>
      <c r="T358" s="4">
        <v>2033584</v>
      </c>
    </row>
    <row r="359" spans="1:20" x14ac:dyDescent="0.25">
      <c r="A359" s="4" t="s">
        <v>225</v>
      </c>
      <c r="B359" s="4" t="s">
        <v>195</v>
      </c>
      <c r="C359" s="4" t="s">
        <v>47</v>
      </c>
      <c r="D359" s="4" t="s">
        <v>45</v>
      </c>
      <c r="E359" s="4" t="s">
        <v>41</v>
      </c>
      <c r="F359" s="4" t="s">
        <v>189</v>
      </c>
      <c r="G359" s="4"/>
      <c r="H359" s="4">
        <v>36</v>
      </c>
      <c r="I359" s="4">
        <v>36</v>
      </c>
      <c r="J359" s="4">
        <v>1.2999999999999999E-2</v>
      </c>
      <c r="K359" s="4">
        <v>0</v>
      </c>
      <c r="L359" s="4">
        <v>17.145261736029148</v>
      </c>
      <c r="M359" s="4">
        <v>-27</v>
      </c>
      <c r="N359" s="4">
        <v>-27</v>
      </c>
      <c r="O359" s="4"/>
      <c r="P359" s="4"/>
      <c r="Q359" s="4">
        <v>6038337</v>
      </c>
      <c r="R359" s="4">
        <v>2033584</v>
      </c>
      <c r="S359" s="4">
        <v>6038342</v>
      </c>
      <c r="T359" s="4">
        <v>2033600.4</v>
      </c>
    </row>
    <row r="360" spans="1:20" x14ac:dyDescent="0.25">
      <c r="A360" s="4" t="s">
        <v>226</v>
      </c>
      <c r="B360" s="4" t="s">
        <v>195</v>
      </c>
      <c r="C360" s="4" t="s">
        <v>53</v>
      </c>
      <c r="D360" s="4" t="s">
        <v>45</v>
      </c>
      <c r="E360" s="4" t="s">
        <v>41</v>
      </c>
      <c r="F360" s="4" t="s">
        <v>189</v>
      </c>
      <c r="G360" s="4"/>
      <c r="H360" s="4">
        <v>36</v>
      </c>
      <c r="I360" s="4">
        <v>36</v>
      </c>
      <c r="J360" s="4">
        <v>1.2999999999999999E-2</v>
      </c>
      <c r="K360" s="4">
        <v>0</v>
      </c>
      <c r="L360" s="4">
        <v>13.603308420744387</v>
      </c>
      <c r="M360" s="4">
        <v>-27</v>
      </c>
      <c r="N360" s="4">
        <v>-27</v>
      </c>
      <c r="O360" s="4"/>
      <c r="P360" s="4"/>
      <c r="Q360" s="4">
        <v>6038337</v>
      </c>
      <c r="R360" s="4">
        <v>2033584</v>
      </c>
      <c r="S360" s="4">
        <v>6038350.5999999996</v>
      </c>
      <c r="T360" s="4">
        <v>2033584.3</v>
      </c>
    </row>
    <row r="361" spans="1:20" x14ac:dyDescent="0.25">
      <c r="A361" s="4" t="s">
        <v>1061</v>
      </c>
      <c r="B361" s="4" t="s">
        <v>1026</v>
      </c>
      <c r="C361" s="4" t="s">
        <v>1032</v>
      </c>
      <c r="D361" s="4" t="s">
        <v>193</v>
      </c>
      <c r="E361" s="4" t="s">
        <v>41</v>
      </c>
      <c r="F361" s="4" t="s">
        <v>189</v>
      </c>
      <c r="G361" s="4"/>
      <c r="H361" s="4">
        <v>48</v>
      </c>
      <c r="I361" s="4">
        <v>48</v>
      </c>
      <c r="J361" s="4">
        <v>1.2999999999999999E-2</v>
      </c>
      <c r="K361" s="4">
        <v>0.56100000000000005</v>
      </c>
      <c r="L361" s="4">
        <v>9.8000000000000007</v>
      </c>
      <c r="M361" s="4">
        <v>-15.224</v>
      </c>
      <c r="N361" s="4">
        <v>-15.279</v>
      </c>
      <c r="O361" s="4"/>
      <c r="P361" s="4"/>
      <c r="Q361" s="4">
        <v>6038245</v>
      </c>
      <c r="R361" s="4">
        <v>2033509</v>
      </c>
      <c r="S361" s="4">
        <v>6038239</v>
      </c>
      <c r="T361" s="4">
        <v>2033517</v>
      </c>
    </row>
    <row r="362" spans="1:20" x14ac:dyDescent="0.25">
      <c r="A362" s="4" t="s">
        <v>1062</v>
      </c>
      <c r="B362" s="4" t="s">
        <v>969</v>
      </c>
      <c r="C362" s="4" t="s">
        <v>1018</v>
      </c>
      <c r="D362" s="4" t="s">
        <v>193</v>
      </c>
      <c r="E362" s="4" t="s">
        <v>41</v>
      </c>
      <c r="F362" s="4" t="s">
        <v>189</v>
      </c>
      <c r="G362" s="4"/>
      <c r="H362" s="4">
        <v>36</v>
      </c>
      <c r="I362" s="4">
        <v>36</v>
      </c>
      <c r="J362" s="4">
        <v>1.2999999999999999E-2</v>
      </c>
      <c r="K362" s="4">
        <v>5.0999999999999997E-2</v>
      </c>
      <c r="L362" s="4">
        <v>390.4</v>
      </c>
      <c r="M362" s="4">
        <v>-14.500999999999999</v>
      </c>
      <c r="N362" s="4">
        <v>-14.701000000000001</v>
      </c>
      <c r="O362" s="4"/>
      <c r="P362" s="4"/>
      <c r="Q362" s="4">
        <v>6037652</v>
      </c>
      <c r="R362" s="4">
        <v>2033537</v>
      </c>
      <c r="S362" s="4">
        <v>6037902</v>
      </c>
      <c r="T362" s="4">
        <v>2033237</v>
      </c>
    </row>
    <row r="363" spans="1:20" x14ac:dyDescent="0.25">
      <c r="A363" s="4" t="s">
        <v>1063</v>
      </c>
      <c r="B363" s="4" t="s">
        <v>967</v>
      </c>
      <c r="C363" s="4" t="s">
        <v>1064</v>
      </c>
      <c r="D363" s="4" t="s">
        <v>193</v>
      </c>
      <c r="E363" s="4" t="s">
        <v>190</v>
      </c>
      <c r="F363" s="4" t="s">
        <v>189</v>
      </c>
      <c r="G363" s="4"/>
      <c r="H363" s="4">
        <v>18</v>
      </c>
      <c r="I363" s="4">
        <v>18</v>
      </c>
      <c r="J363" s="4">
        <v>1.2999999999999999E-2</v>
      </c>
      <c r="K363" s="4">
        <v>0.72799999999999998</v>
      </c>
      <c r="L363" s="4">
        <v>312</v>
      </c>
      <c r="M363" s="4">
        <v>-15</v>
      </c>
      <c r="N363" s="4">
        <v>-17.27</v>
      </c>
      <c r="O363" s="4"/>
      <c r="P363" s="4"/>
      <c r="Q363" s="4">
        <v>6038111.9000000004</v>
      </c>
      <c r="R363" s="4">
        <v>2033712.5</v>
      </c>
      <c r="S363" s="4">
        <v>6038234.9000000004</v>
      </c>
      <c r="T363" s="4">
        <v>2033564.6</v>
      </c>
    </row>
    <row r="364" spans="1:20" x14ac:dyDescent="0.25">
      <c r="A364" s="4" t="s">
        <v>1065</v>
      </c>
      <c r="B364" s="4" t="s">
        <v>1064</v>
      </c>
      <c r="C364" s="4" t="s">
        <v>1050</v>
      </c>
      <c r="D364" s="4" t="s">
        <v>193</v>
      </c>
      <c r="E364" s="4" t="s">
        <v>190</v>
      </c>
      <c r="F364" s="4" t="s">
        <v>189</v>
      </c>
      <c r="G364" s="4"/>
      <c r="H364" s="4">
        <v>18</v>
      </c>
      <c r="I364" s="4">
        <v>18</v>
      </c>
      <c r="J364" s="4">
        <v>1.2999999999999999E-2</v>
      </c>
      <c r="K364" s="4">
        <v>0.3</v>
      </c>
      <c r="L364" s="4">
        <v>10</v>
      </c>
      <c r="M364" s="4">
        <v>-17.27</v>
      </c>
      <c r="N364" s="4">
        <v>-17.3</v>
      </c>
      <c r="O364" s="4"/>
      <c r="P364" s="4"/>
      <c r="Q364" s="4">
        <v>6038234.9000000004</v>
      </c>
      <c r="R364" s="4">
        <v>2033564.6</v>
      </c>
      <c r="S364" s="4">
        <v>6038249</v>
      </c>
      <c r="T364" s="4">
        <v>2033563</v>
      </c>
    </row>
    <row r="365" spans="1:20" x14ac:dyDescent="0.25">
      <c r="A365" s="4" t="s">
        <v>227</v>
      </c>
      <c r="B365" s="4" t="s">
        <v>43</v>
      </c>
      <c r="C365" s="4" t="s">
        <v>44</v>
      </c>
      <c r="D365" s="4" t="s">
        <v>45</v>
      </c>
      <c r="E365" s="4" t="s">
        <v>41</v>
      </c>
      <c r="F365" s="4" t="s">
        <v>189</v>
      </c>
      <c r="G365" s="4"/>
      <c r="H365" s="4">
        <v>36</v>
      </c>
      <c r="I365" s="4">
        <v>36</v>
      </c>
      <c r="J365" s="4">
        <v>1.2999999999999999E-2</v>
      </c>
      <c r="K365" s="4">
        <v>0</v>
      </c>
      <c r="L365" s="4">
        <v>10</v>
      </c>
      <c r="M365" s="4">
        <v>-6.5</v>
      </c>
      <c r="N365" s="4">
        <v>-6.5</v>
      </c>
      <c r="O365" s="4"/>
      <c r="P365" s="4"/>
      <c r="Q365" s="4">
        <v>6038355.4000000004</v>
      </c>
      <c r="R365" s="4">
        <v>2033611.5</v>
      </c>
      <c r="S365" s="4">
        <v>6038381.7000000002</v>
      </c>
      <c r="T365" s="4">
        <v>2033640.5</v>
      </c>
    </row>
    <row r="366" spans="1:20" x14ac:dyDescent="0.25">
      <c r="A366" s="4" t="s">
        <v>228</v>
      </c>
      <c r="B366" s="4" t="s">
        <v>44</v>
      </c>
      <c r="C366" s="4" t="s">
        <v>46</v>
      </c>
      <c r="D366" s="4" t="s">
        <v>45</v>
      </c>
      <c r="E366" s="4" t="s">
        <v>41</v>
      </c>
      <c r="F366" s="4" t="s">
        <v>189</v>
      </c>
      <c r="G366" s="4"/>
      <c r="H366" s="4">
        <v>30</v>
      </c>
      <c r="I366" s="4">
        <v>30</v>
      </c>
      <c r="J366" s="4">
        <v>1.2999999999999999E-2</v>
      </c>
      <c r="K366" s="4">
        <v>-3.5999999999999997E-2</v>
      </c>
      <c r="L366" s="4">
        <v>2806</v>
      </c>
      <c r="M366" s="4">
        <v>-6.5</v>
      </c>
      <c r="N366" s="4">
        <v>-5.5</v>
      </c>
      <c r="O366" s="4"/>
      <c r="P366" s="4"/>
      <c r="Q366" s="4">
        <v>6038381.7000000002</v>
      </c>
      <c r="R366" s="4">
        <v>2033640.5</v>
      </c>
      <c r="S366" s="4">
        <v>6040907.7000000002</v>
      </c>
      <c r="T366" s="4">
        <v>2034428.4</v>
      </c>
    </row>
    <row r="367" spans="1:20" x14ac:dyDescent="0.25">
      <c r="A367" s="4" t="s">
        <v>229</v>
      </c>
      <c r="B367" s="4" t="s">
        <v>47</v>
      </c>
      <c r="C367" s="4" t="s">
        <v>48</v>
      </c>
      <c r="D367" s="4" t="s">
        <v>45</v>
      </c>
      <c r="E367" s="4" t="s">
        <v>41</v>
      </c>
      <c r="F367" s="4" t="s">
        <v>189</v>
      </c>
      <c r="G367" s="4"/>
      <c r="H367" s="4">
        <v>36</v>
      </c>
      <c r="I367" s="4">
        <v>36</v>
      </c>
      <c r="J367" s="4">
        <v>1.2999999999999999E-2</v>
      </c>
      <c r="K367" s="4">
        <v>0</v>
      </c>
      <c r="L367" s="4">
        <v>12.9</v>
      </c>
      <c r="M367" s="4">
        <v>-27</v>
      </c>
      <c r="N367" s="4">
        <v>-27</v>
      </c>
      <c r="O367" s="4"/>
      <c r="P367" s="4"/>
      <c r="Q367" s="4">
        <v>6038342</v>
      </c>
      <c r="R367" s="4">
        <v>2033600.4</v>
      </c>
      <c r="S367" s="4">
        <v>6038352.2999999998</v>
      </c>
      <c r="T367" s="4">
        <v>2033608.2</v>
      </c>
    </row>
    <row r="368" spans="1:20" x14ac:dyDescent="0.25">
      <c r="A368" s="4" t="s">
        <v>230</v>
      </c>
      <c r="B368" s="4" t="s">
        <v>49</v>
      </c>
      <c r="C368" s="4" t="s">
        <v>50</v>
      </c>
      <c r="D368" s="4" t="s">
        <v>45</v>
      </c>
      <c r="E368" s="4" t="s">
        <v>41</v>
      </c>
      <c r="F368" s="4" t="s">
        <v>189</v>
      </c>
      <c r="G368" s="4"/>
      <c r="H368" s="4">
        <v>36</v>
      </c>
      <c r="I368" s="4">
        <v>36</v>
      </c>
      <c r="J368" s="4">
        <v>1.2999999999999999E-2</v>
      </c>
      <c r="K368" s="4">
        <v>-326.42599999999999</v>
      </c>
      <c r="L368" s="4">
        <v>6.3</v>
      </c>
      <c r="M368" s="4">
        <v>-27</v>
      </c>
      <c r="N368" s="4">
        <v>-6.5</v>
      </c>
      <c r="O368" s="4"/>
      <c r="P368" s="4"/>
      <c r="Q368" s="4">
        <v>6038361.2999999998</v>
      </c>
      <c r="R368" s="4">
        <v>2033593</v>
      </c>
      <c r="S368" s="4">
        <v>6038366.2999999998</v>
      </c>
      <c r="T368" s="4">
        <v>2033596.8</v>
      </c>
    </row>
    <row r="369" spans="1:20" x14ac:dyDescent="0.25">
      <c r="A369" s="4" t="s">
        <v>231</v>
      </c>
      <c r="B369" s="4" t="s">
        <v>50</v>
      </c>
      <c r="C369" s="4" t="s">
        <v>51</v>
      </c>
      <c r="D369" s="4" t="s">
        <v>45</v>
      </c>
      <c r="E369" s="4" t="s">
        <v>41</v>
      </c>
      <c r="F369" s="4" t="s">
        <v>189</v>
      </c>
      <c r="G369" s="4"/>
      <c r="H369" s="4">
        <v>36</v>
      </c>
      <c r="I369" s="4">
        <v>36</v>
      </c>
      <c r="J369" s="4">
        <v>1.2999999999999999E-2</v>
      </c>
      <c r="K369" s="4">
        <v>0</v>
      </c>
      <c r="L369" s="4">
        <v>10</v>
      </c>
      <c r="M369" s="4">
        <v>-6.5</v>
      </c>
      <c r="N369" s="4">
        <v>-6.5</v>
      </c>
      <c r="O369" s="4"/>
      <c r="P369" s="4"/>
      <c r="Q369" s="4">
        <v>6038366.2999999998</v>
      </c>
      <c r="R369" s="4">
        <v>2033596.8</v>
      </c>
      <c r="S369" s="4">
        <v>6038394.2999999998</v>
      </c>
      <c r="T369" s="4">
        <v>2033622.7</v>
      </c>
    </row>
    <row r="370" spans="1:20" x14ac:dyDescent="0.25">
      <c r="A370" s="4" t="s">
        <v>232</v>
      </c>
      <c r="B370" s="4" t="s">
        <v>51</v>
      </c>
      <c r="C370" s="4" t="s">
        <v>52</v>
      </c>
      <c r="D370" s="4" t="s">
        <v>45</v>
      </c>
      <c r="E370" s="4" t="s">
        <v>41</v>
      </c>
      <c r="F370" s="4" t="s">
        <v>189</v>
      </c>
      <c r="G370" s="4"/>
      <c r="H370" s="4">
        <v>33</v>
      </c>
      <c r="I370" s="4">
        <v>33</v>
      </c>
      <c r="J370" s="4">
        <v>1.2999999999999999E-2</v>
      </c>
      <c r="K370" s="4">
        <v>-3.5999999999999997E-2</v>
      </c>
      <c r="L370" s="4">
        <v>2784.2</v>
      </c>
      <c r="M370" s="4">
        <v>-6.5</v>
      </c>
      <c r="N370" s="4">
        <v>-5.5</v>
      </c>
      <c r="O370" s="4"/>
      <c r="P370" s="4"/>
      <c r="Q370" s="4">
        <v>6038394.2999999998</v>
      </c>
      <c r="R370" s="4">
        <v>2033622.7</v>
      </c>
      <c r="S370" s="4">
        <v>6040907.9000000004</v>
      </c>
      <c r="T370" s="4">
        <v>2034414</v>
      </c>
    </row>
    <row r="371" spans="1:20" x14ac:dyDescent="0.25">
      <c r="A371" s="4" t="s">
        <v>233</v>
      </c>
      <c r="B371" s="4" t="s">
        <v>53</v>
      </c>
      <c r="C371" s="4" t="s">
        <v>49</v>
      </c>
      <c r="D371" s="4" t="s">
        <v>45</v>
      </c>
      <c r="E371" s="4" t="s">
        <v>41</v>
      </c>
      <c r="F371" s="4" t="s">
        <v>189</v>
      </c>
      <c r="G371" s="4"/>
      <c r="H371" s="4">
        <v>36</v>
      </c>
      <c r="I371" s="4">
        <v>36</v>
      </c>
      <c r="J371" s="4">
        <v>1.2999999999999999E-2</v>
      </c>
      <c r="K371" s="4">
        <v>0</v>
      </c>
      <c r="L371" s="4">
        <v>13.8</v>
      </c>
      <c r="M371" s="4">
        <v>-27</v>
      </c>
      <c r="N371" s="4">
        <v>-27</v>
      </c>
      <c r="O371" s="4"/>
      <c r="P371" s="4"/>
      <c r="Q371" s="4">
        <v>6038350.5999999996</v>
      </c>
      <c r="R371" s="4">
        <v>2033584.3</v>
      </c>
      <c r="S371" s="4">
        <v>6038361.2999999998</v>
      </c>
      <c r="T371" s="4">
        <v>2033593</v>
      </c>
    </row>
    <row r="372" spans="1:20" x14ac:dyDescent="0.25">
      <c r="A372" s="4" t="s">
        <v>234</v>
      </c>
      <c r="B372" s="4" t="s">
        <v>48</v>
      </c>
      <c r="C372" s="4" t="s">
        <v>43</v>
      </c>
      <c r="D372" s="4" t="s">
        <v>45</v>
      </c>
      <c r="E372" s="4" t="s">
        <v>41</v>
      </c>
      <c r="F372" s="4" t="s">
        <v>189</v>
      </c>
      <c r="G372" s="4"/>
      <c r="H372" s="4">
        <v>36</v>
      </c>
      <c r="I372" s="4">
        <v>36</v>
      </c>
      <c r="J372" s="4">
        <v>1.2999999999999999E-2</v>
      </c>
      <c r="K372" s="4">
        <v>-452.76900000000001</v>
      </c>
      <c r="L372" s="4">
        <v>4.5</v>
      </c>
      <c r="M372" s="4">
        <v>-27</v>
      </c>
      <c r="N372" s="4">
        <v>-6.5</v>
      </c>
      <c r="O372" s="4"/>
      <c r="P372" s="4"/>
      <c r="Q372" s="4">
        <v>6038352.2999999998</v>
      </c>
      <c r="R372" s="4">
        <v>2033608.2</v>
      </c>
      <c r="S372" s="4">
        <v>6038355.4000000004</v>
      </c>
      <c r="T372" s="4">
        <v>2033611.5</v>
      </c>
    </row>
    <row r="373" spans="1:20" x14ac:dyDescent="0.25">
      <c r="A373" s="4" t="s">
        <v>1066</v>
      </c>
      <c r="B373" s="4" t="s">
        <v>1067</v>
      </c>
      <c r="C373" s="4" t="s">
        <v>1046</v>
      </c>
      <c r="D373" s="4" t="s">
        <v>193</v>
      </c>
      <c r="E373" s="4" t="s">
        <v>41</v>
      </c>
      <c r="F373" s="4" t="s">
        <v>189</v>
      </c>
      <c r="G373" s="4"/>
      <c r="H373" s="4">
        <v>10</v>
      </c>
      <c r="I373" s="4">
        <v>10</v>
      </c>
      <c r="J373" s="4">
        <v>1.2999999999999999E-2</v>
      </c>
      <c r="K373" s="4">
        <v>7.4999999999999997E-2</v>
      </c>
      <c r="L373" s="4">
        <v>262.5</v>
      </c>
      <c r="M373" s="4">
        <v>-11.952999999999999</v>
      </c>
      <c r="N373" s="4">
        <v>-12.148999999999999</v>
      </c>
      <c r="O373" s="4"/>
      <c r="P373" s="4"/>
      <c r="Q373" s="4">
        <v>6038781</v>
      </c>
      <c r="R373" s="4">
        <v>2033555</v>
      </c>
      <c r="S373" s="4">
        <v>6038568</v>
      </c>
      <c r="T373" s="4">
        <v>2033404</v>
      </c>
    </row>
    <row r="374" spans="1:20" x14ac:dyDescent="0.25">
      <c r="A374" s="4" t="s">
        <v>1068</v>
      </c>
      <c r="B374" s="4" t="s">
        <v>1069</v>
      </c>
      <c r="C374" s="4" t="s">
        <v>1070</v>
      </c>
      <c r="D374" s="4" t="s">
        <v>193</v>
      </c>
      <c r="E374" s="4" t="s">
        <v>41</v>
      </c>
      <c r="F374" s="4" t="s">
        <v>189</v>
      </c>
      <c r="G374" s="4"/>
      <c r="H374" s="4">
        <v>8</v>
      </c>
      <c r="I374" s="4">
        <v>8</v>
      </c>
      <c r="J374" s="4">
        <v>1.2999999999999999E-2</v>
      </c>
      <c r="K374" s="4">
        <v>0.504</v>
      </c>
      <c r="L374" s="4">
        <v>160.80000000000001</v>
      </c>
      <c r="M374" s="4">
        <v>-10.991</v>
      </c>
      <c r="N374" s="4">
        <v>-11.801</v>
      </c>
      <c r="O374" s="4"/>
      <c r="P374" s="4"/>
      <c r="Q374" s="4">
        <v>6039059</v>
      </c>
      <c r="R374" s="4">
        <v>2033667</v>
      </c>
      <c r="S374" s="4">
        <v>6038911</v>
      </c>
      <c r="T374" s="4">
        <v>2033606</v>
      </c>
    </row>
    <row r="375" spans="1:20" x14ac:dyDescent="0.25">
      <c r="A375" s="4" t="s">
        <v>1071</v>
      </c>
      <c r="B375" s="4" t="s">
        <v>1072</v>
      </c>
      <c r="C375" s="4" t="s">
        <v>1069</v>
      </c>
      <c r="D375" s="4" t="s">
        <v>193</v>
      </c>
      <c r="E375" s="4" t="s">
        <v>41</v>
      </c>
      <c r="F375" s="4" t="s">
        <v>189</v>
      </c>
      <c r="G375" s="4"/>
      <c r="H375" s="4">
        <v>6</v>
      </c>
      <c r="I375" s="4">
        <v>6</v>
      </c>
      <c r="J375" s="4">
        <v>1.2999999999999999E-2</v>
      </c>
      <c r="K375" s="4">
        <v>0.35199999999999998</v>
      </c>
      <c r="L375" s="4">
        <v>128</v>
      </c>
      <c r="M375" s="4">
        <v>-10.62</v>
      </c>
      <c r="N375" s="4">
        <v>-11.07</v>
      </c>
      <c r="O375" s="4"/>
      <c r="P375" s="4"/>
      <c r="Q375" s="4">
        <v>6038988</v>
      </c>
      <c r="R375" s="4">
        <v>2033776</v>
      </c>
      <c r="S375" s="4">
        <v>6039059</v>
      </c>
      <c r="T375" s="4">
        <v>2033667</v>
      </c>
    </row>
    <row r="376" spans="1:20" x14ac:dyDescent="0.25">
      <c r="A376" s="4" t="s">
        <v>1073</v>
      </c>
      <c r="B376" s="4" t="s">
        <v>369</v>
      </c>
      <c r="C376" s="4" t="s">
        <v>1072</v>
      </c>
      <c r="D376" s="4" t="s">
        <v>193</v>
      </c>
      <c r="E376" s="4" t="s">
        <v>41</v>
      </c>
      <c r="F376" s="4" t="s">
        <v>189</v>
      </c>
      <c r="G376" s="4"/>
      <c r="H376" s="4">
        <v>6</v>
      </c>
      <c r="I376" s="4">
        <v>6</v>
      </c>
      <c r="J376" s="4">
        <v>1.2999999999999999E-2</v>
      </c>
      <c r="K376" s="4">
        <v>0.113</v>
      </c>
      <c r="L376" s="4">
        <v>124.7</v>
      </c>
      <c r="M376" s="4">
        <v>-10.43</v>
      </c>
      <c r="N376" s="4">
        <v>-10.571</v>
      </c>
      <c r="O376" s="4"/>
      <c r="P376" s="4"/>
      <c r="Q376" s="4">
        <v>6038920</v>
      </c>
      <c r="R376" s="4">
        <v>2033881</v>
      </c>
      <c r="S376" s="4">
        <v>6038988</v>
      </c>
      <c r="T376" s="4">
        <v>2033776</v>
      </c>
    </row>
    <row r="377" spans="1:20" x14ac:dyDescent="0.25">
      <c r="A377" s="4" t="s">
        <v>1074</v>
      </c>
      <c r="B377" s="4" t="s">
        <v>1075</v>
      </c>
      <c r="C377" s="4" t="s">
        <v>369</v>
      </c>
      <c r="D377" s="4" t="s">
        <v>193</v>
      </c>
      <c r="E377" s="4" t="s">
        <v>41</v>
      </c>
      <c r="F377" s="4" t="s">
        <v>189</v>
      </c>
      <c r="G377" s="4"/>
      <c r="H377" s="4">
        <v>6</v>
      </c>
      <c r="I377" s="4">
        <v>6</v>
      </c>
      <c r="J377" s="4">
        <v>1.2999999999999999E-2</v>
      </c>
      <c r="K377" s="4">
        <v>9.5000000000000001E-2</v>
      </c>
      <c r="L377" s="4">
        <v>128</v>
      </c>
      <c r="M377" s="4">
        <v>-10.289</v>
      </c>
      <c r="N377" s="4">
        <v>-10.41</v>
      </c>
      <c r="O377" s="4"/>
      <c r="P377" s="4"/>
      <c r="Q377" s="4">
        <v>6038838</v>
      </c>
      <c r="R377" s="4">
        <v>2033978</v>
      </c>
      <c r="S377" s="4">
        <v>6038920</v>
      </c>
      <c r="T377" s="4">
        <v>2033881</v>
      </c>
    </row>
    <row r="378" spans="1:20" x14ac:dyDescent="0.25">
      <c r="A378" s="4" t="s">
        <v>1076</v>
      </c>
      <c r="B378" s="4" t="s">
        <v>363</v>
      </c>
      <c r="C378" s="4" t="s">
        <v>1075</v>
      </c>
      <c r="D378" s="4" t="s">
        <v>193</v>
      </c>
      <c r="E378" s="4" t="s">
        <v>41</v>
      </c>
      <c r="F378" s="4" t="s">
        <v>189</v>
      </c>
      <c r="G378" s="4"/>
      <c r="H378" s="4">
        <v>6</v>
      </c>
      <c r="I378" s="4">
        <v>6</v>
      </c>
      <c r="J378" s="4">
        <v>1.2999999999999999E-2</v>
      </c>
      <c r="K378" s="4">
        <v>0.216</v>
      </c>
      <c r="L378" s="4">
        <v>124.7</v>
      </c>
      <c r="M378" s="4">
        <v>-10.02</v>
      </c>
      <c r="N378" s="4">
        <v>-10.289</v>
      </c>
      <c r="O378" s="4"/>
      <c r="P378" s="4"/>
      <c r="Q378" s="4">
        <v>6038757</v>
      </c>
      <c r="R378" s="4">
        <v>2034073</v>
      </c>
      <c r="S378" s="4">
        <v>6038838</v>
      </c>
      <c r="T378" s="4">
        <v>2033978</v>
      </c>
    </row>
    <row r="379" spans="1:20" x14ac:dyDescent="0.25">
      <c r="A379" s="4" t="s">
        <v>1077</v>
      </c>
      <c r="B379" s="4" t="s">
        <v>1070</v>
      </c>
      <c r="C379" s="4" t="s">
        <v>1067</v>
      </c>
      <c r="D379" s="4" t="s">
        <v>193</v>
      </c>
      <c r="E379" s="4" t="s">
        <v>41</v>
      </c>
      <c r="F379" s="4" t="s">
        <v>189</v>
      </c>
      <c r="G379" s="4"/>
      <c r="H379" s="4">
        <v>10</v>
      </c>
      <c r="I379" s="4">
        <v>10</v>
      </c>
      <c r="J379" s="4">
        <v>1.2999999999999999E-2</v>
      </c>
      <c r="K379" s="4">
        <v>7.4999999999999997E-2</v>
      </c>
      <c r="L379" s="4">
        <v>137.80000000000001</v>
      </c>
      <c r="M379" s="4">
        <v>-11.85</v>
      </c>
      <c r="N379" s="4">
        <v>-11.952999999999999</v>
      </c>
      <c r="O379" s="4"/>
      <c r="P379" s="4"/>
      <c r="Q379" s="4">
        <v>6038911</v>
      </c>
      <c r="R379" s="4">
        <v>2033606</v>
      </c>
      <c r="S379" s="4">
        <v>6038781</v>
      </c>
      <c r="T379" s="4">
        <v>2033555</v>
      </c>
    </row>
    <row r="380" spans="1:20" x14ac:dyDescent="0.25">
      <c r="A380" s="4" t="s">
        <v>1078</v>
      </c>
      <c r="B380" s="4" t="s">
        <v>415</v>
      </c>
      <c r="C380" s="4" t="s">
        <v>1079</v>
      </c>
      <c r="D380" s="4" t="s">
        <v>193</v>
      </c>
      <c r="E380" s="4" t="s">
        <v>41</v>
      </c>
      <c r="F380" s="4" t="s">
        <v>189</v>
      </c>
      <c r="G380" s="4"/>
      <c r="H380" s="4">
        <v>8</v>
      </c>
      <c r="I380" s="4">
        <v>8</v>
      </c>
      <c r="J380" s="4">
        <v>1.2999999999999999E-2</v>
      </c>
      <c r="K380" s="4">
        <v>3.7330000000000001</v>
      </c>
      <c r="L380" s="4">
        <v>217</v>
      </c>
      <c r="M380" s="4">
        <v>108.5</v>
      </c>
      <c r="N380" s="4">
        <v>100.4</v>
      </c>
      <c r="O380" s="4"/>
      <c r="P380" s="4"/>
      <c r="Q380" s="4">
        <v>6031615.7000000002</v>
      </c>
      <c r="R380" s="4">
        <v>2026850.3</v>
      </c>
      <c r="S380" s="4">
        <v>6031812.7000000002</v>
      </c>
      <c r="T380" s="4">
        <v>2026759.4</v>
      </c>
    </row>
    <row r="381" spans="1:20" x14ac:dyDescent="0.25">
      <c r="A381" s="4" t="s">
        <v>1080</v>
      </c>
      <c r="B381" s="4" t="s">
        <v>976</v>
      </c>
      <c r="C381" s="4" t="s">
        <v>415</v>
      </c>
      <c r="D381" s="4" t="s">
        <v>193</v>
      </c>
      <c r="E381" s="4" t="s">
        <v>41</v>
      </c>
      <c r="F381" s="4" t="s">
        <v>189</v>
      </c>
      <c r="G381" s="4"/>
      <c r="H381" s="4">
        <v>8</v>
      </c>
      <c r="I381" s="4">
        <v>8</v>
      </c>
      <c r="J381" s="4">
        <v>1.2999999999999999E-2</v>
      </c>
      <c r="K381" s="4">
        <v>3.056</v>
      </c>
      <c r="L381" s="4">
        <v>36</v>
      </c>
      <c r="M381" s="4">
        <v>109.6</v>
      </c>
      <c r="N381" s="4">
        <v>108.5</v>
      </c>
      <c r="O381" s="4"/>
      <c r="P381" s="4"/>
      <c r="Q381" s="4">
        <v>6031582.7999999998</v>
      </c>
      <c r="R381" s="4">
        <v>2026865.5</v>
      </c>
      <c r="S381" s="4">
        <v>6031615.7000000002</v>
      </c>
      <c r="T381" s="4">
        <v>2026850.3</v>
      </c>
    </row>
    <row r="382" spans="1:20" x14ac:dyDescent="0.25">
      <c r="A382" s="4" t="s">
        <v>1081</v>
      </c>
      <c r="B382" s="4" t="s">
        <v>1079</v>
      </c>
      <c r="C382" s="4" t="s">
        <v>1082</v>
      </c>
      <c r="D382" s="4" t="s">
        <v>193</v>
      </c>
      <c r="E382" s="4" t="s">
        <v>41</v>
      </c>
      <c r="F382" s="4" t="s">
        <v>189</v>
      </c>
      <c r="G382" s="4"/>
      <c r="H382" s="4">
        <v>8</v>
      </c>
      <c r="I382" s="4">
        <v>8</v>
      </c>
      <c r="J382" s="4">
        <v>1.2999999999999999E-2</v>
      </c>
      <c r="K382" s="4">
        <v>0.253</v>
      </c>
      <c r="L382" s="4">
        <v>79</v>
      </c>
      <c r="M382" s="4">
        <v>100.4</v>
      </c>
      <c r="N382" s="4">
        <v>100.2</v>
      </c>
      <c r="O382" s="4"/>
      <c r="P382" s="4"/>
      <c r="Q382" s="4">
        <v>6031812.7000000002</v>
      </c>
      <c r="R382" s="4">
        <v>2026759.4</v>
      </c>
      <c r="S382" s="4">
        <v>6031885.4000000004</v>
      </c>
      <c r="T382" s="4">
        <v>2026727.7</v>
      </c>
    </row>
    <row r="383" spans="1:20" x14ac:dyDescent="0.25">
      <c r="A383" s="4" t="s">
        <v>1083</v>
      </c>
      <c r="B383" s="4" t="s">
        <v>1084</v>
      </c>
      <c r="C383" s="4" t="s">
        <v>1085</v>
      </c>
      <c r="D383" s="4" t="s">
        <v>193</v>
      </c>
      <c r="E383" s="4" t="s">
        <v>41</v>
      </c>
      <c r="F383" s="4" t="s">
        <v>189</v>
      </c>
      <c r="G383" s="4"/>
      <c r="H383" s="4">
        <v>8</v>
      </c>
      <c r="I383" s="4">
        <v>8</v>
      </c>
      <c r="J383" s="4">
        <v>1.2999999999999999E-2</v>
      </c>
      <c r="K383" s="4">
        <v>1.6419999999999999</v>
      </c>
      <c r="L383" s="4">
        <v>335</v>
      </c>
      <c r="M383" s="4">
        <v>99.3</v>
      </c>
      <c r="N383" s="4">
        <v>93.8</v>
      </c>
      <c r="O383" s="4"/>
      <c r="P383" s="4"/>
      <c r="Q383" s="4">
        <v>6032013.7999999998</v>
      </c>
      <c r="R383" s="4">
        <v>2026666</v>
      </c>
      <c r="S383" s="4">
        <v>6032339.0999999996</v>
      </c>
      <c r="T383" s="4">
        <v>2026585.6</v>
      </c>
    </row>
    <row r="384" spans="1:20" x14ac:dyDescent="0.25">
      <c r="A384" s="4" t="s">
        <v>1086</v>
      </c>
      <c r="B384" s="4" t="s">
        <v>1085</v>
      </c>
      <c r="C384" s="4" t="s">
        <v>1087</v>
      </c>
      <c r="D384" s="4" t="s">
        <v>193</v>
      </c>
      <c r="E384" s="4" t="s">
        <v>41</v>
      </c>
      <c r="F384" s="4" t="s">
        <v>189</v>
      </c>
      <c r="G384" s="4"/>
      <c r="H384" s="4">
        <v>8</v>
      </c>
      <c r="I384" s="4">
        <v>8</v>
      </c>
      <c r="J384" s="4">
        <v>1.2999999999999999E-2</v>
      </c>
      <c r="K384" s="4">
        <v>6.0579999999999998</v>
      </c>
      <c r="L384" s="4">
        <v>158</v>
      </c>
      <c r="M384" s="4">
        <v>93.8</v>
      </c>
      <c r="N384" s="4">
        <v>84.228999999999999</v>
      </c>
      <c r="O384" s="4"/>
      <c r="P384" s="4"/>
      <c r="Q384" s="4">
        <v>6032339.0999999996</v>
      </c>
      <c r="R384" s="4">
        <v>2026585.6</v>
      </c>
      <c r="S384" s="4">
        <v>6032492</v>
      </c>
      <c r="T384" s="4">
        <v>2026548</v>
      </c>
    </row>
    <row r="385" spans="1:20" x14ac:dyDescent="0.25">
      <c r="A385" s="4" t="s">
        <v>1088</v>
      </c>
      <c r="B385" s="4" t="s">
        <v>1082</v>
      </c>
      <c r="C385" s="4" t="s">
        <v>1084</v>
      </c>
      <c r="D385" s="4" t="s">
        <v>193</v>
      </c>
      <c r="E385" s="4" t="s">
        <v>41</v>
      </c>
      <c r="F385" s="4" t="s">
        <v>189</v>
      </c>
      <c r="G385" s="4"/>
      <c r="H385" s="4">
        <v>8</v>
      </c>
      <c r="I385" s="4">
        <v>8</v>
      </c>
      <c r="J385" s="4">
        <v>1.2999999999999999E-2</v>
      </c>
      <c r="K385" s="4">
        <v>0.63400000000000001</v>
      </c>
      <c r="L385" s="4">
        <v>142</v>
      </c>
      <c r="M385" s="4">
        <v>100.2</v>
      </c>
      <c r="N385" s="4">
        <v>99.3</v>
      </c>
      <c r="O385" s="4"/>
      <c r="P385" s="4"/>
      <c r="Q385" s="4">
        <v>6031885.4000000004</v>
      </c>
      <c r="R385" s="4">
        <v>2026727.7</v>
      </c>
      <c r="S385" s="4">
        <v>6032013.7999999998</v>
      </c>
      <c r="T385" s="4">
        <v>2026666</v>
      </c>
    </row>
    <row r="386" spans="1:20" x14ac:dyDescent="0.25">
      <c r="A386" s="4" t="s">
        <v>1089</v>
      </c>
      <c r="B386" s="4" t="s">
        <v>987</v>
      </c>
      <c r="C386" s="4" t="s">
        <v>1090</v>
      </c>
      <c r="D386" s="4" t="s">
        <v>193</v>
      </c>
      <c r="E386" s="4" t="s">
        <v>41</v>
      </c>
      <c r="F386" s="4" t="s">
        <v>189</v>
      </c>
      <c r="G386" s="4"/>
      <c r="H386" s="4">
        <v>12</v>
      </c>
      <c r="I386" s="4">
        <v>12</v>
      </c>
      <c r="J386" s="4">
        <v>1.2999999999999999E-2</v>
      </c>
      <c r="K386" s="4">
        <v>0.247</v>
      </c>
      <c r="L386" s="4">
        <v>393.7</v>
      </c>
      <c r="M386" s="4">
        <v>14.321</v>
      </c>
      <c r="N386" s="4">
        <v>13.35</v>
      </c>
      <c r="O386" s="4"/>
      <c r="P386" s="4"/>
      <c r="Q386" s="4">
        <v>6034075</v>
      </c>
      <c r="R386" s="4">
        <v>2029066</v>
      </c>
      <c r="S386" s="4">
        <v>6034326</v>
      </c>
      <c r="T386" s="4">
        <v>2028764</v>
      </c>
    </row>
    <row r="387" spans="1:20" x14ac:dyDescent="0.25">
      <c r="A387" s="4" t="s">
        <v>1091</v>
      </c>
      <c r="B387" s="4" t="s">
        <v>1090</v>
      </c>
      <c r="C387" s="4" t="s">
        <v>1092</v>
      </c>
      <c r="D387" s="4" t="s">
        <v>193</v>
      </c>
      <c r="E387" s="4" t="s">
        <v>41</v>
      </c>
      <c r="F387" s="4" t="s">
        <v>189</v>
      </c>
      <c r="G387" s="4"/>
      <c r="H387" s="4">
        <v>12</v>
      </c>
      <c r="I387" s="4">
        <v>12</v>
      </c>
      <c r="J387" s="4">
        <v>1.2999999999999999E-2</v>
      </c>
      <c r="K387" s="4">
        <v>0.439</v>
      </c>
      <c r="L387" s="4">
        <v>282.2</v>
      </c>
      <c r="M387" s="4">
        <v>13.241</v>
      </c>
      <c r="N387" s="4">
        <v>12.000999999999999</v>
      </c>
      <c r="O387" s="4"/>
      <c r="P387" s="4"/>
      <c r="Q387" s="4">
        <v>6034326</v>
      </c>
      <c r="R387" s="4">
        <v>2028764</v>
      </c>
      <c r="S387" s="4">
        <v>6034543</v>
      </c>
      <c r="T387" s="4">
        <v>2028946</v>
      </c>
    </row>
    <row r="388" spans="1:20" x14ac:dyDescent="0.25">
      <c r="A388" s="4" t="s">
        <v>1093</v>
      </c>
      <c r="B388" s="4" t="s">
        <v>998</v>
      </c>
      <c r="C388" s="4" t="s">
        <v>398</v>
      </c>
      <c r="D388" s="4" t="s">
        <v>193</v>
      </c>
      <c r="E388" s="4" t="s">
        <v>41</v>
      </c>
      <c r="F388" s="4" t="s">
        <v>189</v>
      </c>
      <c r="G388" s="4"/>
      <c r="H388" s="4">
        <v>8</v>
      </c>
      <c r="I388" s="4">
        <v>8</v>
      </c>
      <c r="J388" s="4">
        <v>1.2999999999999999E-2</v>
      </c>
      <c r="K388" s="4">
        <v>0.375</v>
      </c>
      <c r="L388" s="4">
        <v>383.9</v>
      </c>
      <c r="M388" s="4">
        <v>12.661</v>
      </c>
      <c r="N388" s="4">
        <v>11.22</v>
      </c>
      <c r="O388" s="4"/>
      <c r="P388" s="4"/>
      <c r="Q388" s="4">
        <v>6034870</v>
      </c>
      <c r="R388" s="4">
        <v>2029725</v>
      </c>
      <c r="S388" s="4">
        <v>6035116</v>
      </c>
      <c r="T388" s="4">
        <v>2029432</v>
      </c>
    </row>
    <row r="389" spans="1:20" x14ac:dyDescent="0.25">
      <c r="A389" s="4" t="s">
        <v>1094</v>
      </c>
      <c r="B389" s="4" t="s">
        <v>398</v>
      </c>
      <c r="C389" s="4" t="s">
        <v>1095</v>
      </c>
      <c r="D389" s="4" t="s">
        <v>193</v>
      </c>
      <c r="E389" s="4" t="s">
        <v>41</v>
      </c>
      <c r="F389" s="4" t="s">
        <v>189</v>
      </c>
      <c r="G389" s="4"/>
      <c r="H389" s="4">
        <v>8</v>
      </c>
      <c r="I389" s="4">
        <v>8</v>
      </c>
      <c r="J389" s="4">
        <v>1.2999999999999999E-2</v>
      </c>
      <c r="K389" s="4">
        <v>0.371</v>
      </c>
      <c r="L389" s="4">
        <v>528.20000000000005</v>
      </c>
      <c r="M389" s="4">
        <v>11.161</v>
      </c>
      <c r="N389" s="4">
        <v>9.1989999999999998</v>
      </c>
      <c r="O389" s="4"/>
      <c r="P389" s="4"/>
      <c r="Q389" s="4">
        <v>6035116</v>
      </c>
      <c r="R389" s="4">
        <v>2029432</v>
      </c>
      <c r="S389" s="4">
        <v>6035455</v>
      </c>
      <c r="T389" s="4">
        <v>2029028</v>
      </c>
    </row>
    <row r="390" spans="1:20" x14ac:dyDescent="0.25">
      <c r="A390" s="4" t="s">
        <v>1096</v>
      </c>
      <c r="B390" s="4" t="s">
        <v>1097</v>
      </c>
      <c r="C390" s="4" t="s">
        <v>1098</v>
      </c>
      <c r="D390" s="4" t="s">
        <v>193</v>
      </c>
      <c r="E390" s="4" t="s">
        <v>41</v>
      </c>
      <c r="F390" s="4" t="s">
        <v>189</v>
      </c>
      <c r="G390" s="4"/>
      <c r="H390" s="4">
        <v>15</v>
      </c>
      <c r="I390" s="4">
        <v>15</v>
      </c>
      <c r="J390" s="4">
        <v>1.2999999999999999E-2</v>
      </c>
      <c r="K390" s="4">
        <v>0.27300000000000002</v>
      </c>
      <c r="L390" s="4">
        <v>528.20000000000005</v>
      </c>
      <c r="M390" s="4">
        <v>8.73</v>
      </c>
      <c r="N390" s="4">
        <v>7.29</v>
      </c>
      <c r="O390" s="4"/>
      <c r="P390" s="4"/>
      <c r="Q390" s="4">
        <v>6035104</v>
      </c>
      <c r="R390" s="4">
        <v>2029418</v>
      </c>
      <c r="S390" s="4">
        <v>6035442</v>
      </c>
      <c r="T390" s="4">
        <v>2029013</v>
      </c>
    </row>
    <row r="391" spans="1:20" x14ac:dyDescent="0.25">
      <c r="A391" s="4" t="s">
        <v>1099</v>
      </c>
      <c r="B391" s="4" t="s">
        <v>1100</v>
      </c>
      <c r="C391" s="4" t="s">
        <v>1101</v>
      </c>
      <c r="D391" s="4" t="s">
        <v>193</v>
      </c>
      <c r="E391" s="4" t="s">
        <v>41</v>
      </c>
      <c r="F391" s="4" t="s">
        <v>189</v>
      </c>
      <c r="G391" s="4"/>
      <c r="H391" s="4">
        <v>12</v>
      </c>
      <c r="I391" s="4">
        <v>12</v>
      </c>
      <c r="J391" s="4">
        <v>1.2999999999999999E-2</v>
      </c>
      <c r="K391" s="4">
        <v>0.435</v>
      </c>
      <c r="L391" s="4">
        <v>100.8</v>
      </c>
      <c r="M391" s="4">
        <v>10.23</v>
      </c>
      <c r="N391" s="4">
        <v>9.7919999999999998</v>
      </c>
      <c r="O391" s="4"/>
      <c r="P391" s="4"/>
      <c r="Q391" s="4">
        <v>6034855</v>
      </c>
      <c r="R391" s="4">
        <v>2029204</v>
      </c>
      <c r="S391" s="4">
        <v>6034930.7000000002</v>
      </c>
      <c r="T391" s="4">
        <v>2029269.1</v>
      </c>
    </row>
    <row r="392" spans="1:20" x14ac:dyDescent="0.25">
      <c r="A392" s="4" t="s">
        <v>1102</v>
      </c>
      <c r="B392" s="4" t="s">
        <v>1092</v>
      </c>
      <c r="C392" s="4" t="s">
        <v>1100</v>
      </c>
      <c r="D392" s="4" t="s">
        <v>193</v>
      </c>
      <c r="E392" s="4" t="s">
        <v>41</v>
      </c>
      <c r="F392" s="4" t="s">
        <v>189</v>
      </c>
      <c r="G392" s="4"/>
      <c r="H392" s="4">
        <v>12</v>
      </c>
      <c r="I392" s="4">
        <v>12</v>
      </c>
      <c r="J392" s="4">
        <v>1.2999999999999999E-2</v>
      </c>
      <c r="K392" s="4">
        <v>0.439</v>
      </c>
      <c r="L392" s="4">
        <v>403.5</v>
      </c>
      <c r="M392" s="4">
        <v>12.000999999999999</v>
      </c>
      <c r="N392" s="4">
        <v>10.23</v>
      </c>
      <c r="O392" s="4"/>
      <c r="P392" s="4"/>
      <c r="Q392" s="4">
        <v>6034543</v>
      </c>
      <c r="R392" s="4">
        <v>2028946</v>
      </c>
      <c r="S392" s="4">
        <v>6034855</v>
      </c>
      <c r="T392" s="4">
        <v>2029204</v>
      </c>
    </row>
    <row r="393" spans="1:20" x14ac:dyDescent="0.25">
      <c r="A393" s="4" t="s">
        <v>1103</v>
      </c>
      <c r="B393" s="4" t="s">
        <v>1101</v>
      </c>
      <c r="C393" s="4" t="s">
        <v>1097</v>
      </c>
      <c r="D393" s="4" t="s">
        <v>193</v>
      </c>
      <c r="E393" s="4" t="s">
        <v>41</v>
      </c>
      <c r="F393" s="4" t="s">
        <v>189</v>
      </c>
      <c r="G393" s="4"/>
      <c r="H393" s="4">
        <v>12</v>
      </c>
      <c r="I393" s="4">
        <v>12</v>
      </c>
      <c r="J393" s="4">
        <v>1.2999999999999999E-2</v>
      </c>
      <c r="K393" s="4">
        <v>0.435</v>
      </c>
      <c r="L393" s="4">
        <v>230.6</v>
      </c>
      <c r="M393" s="4">
        <v>9.7919999999999998</v>
      </c>
      <c r="N393" s="4">
        <v>8.7889999999999997</v>
      </c>
      <c r="O393" s="4"/>
      <c r="P393" s="4"/>
      <c r="Q393" s="4">
        <v>6034930.7000000002</v>
      </c>
      <c r="R393" s="4">
        <v>2029269.1</v>
      </c>
      <c r="S393" s="4">
        <v>6035104</v>
      </c>
      <c r="T393" s="4">
        <v>2029418</v>
      </c>
    </row>
    <row r="394" spans="1:20" x14ac:dyDescent="0.25">
      <c r="A394" s="4" t="s">
        <v>1104</v>
      </c>
      <c r="B394" s="4" t="s">
        <v>1105</v>
      </c>
      <c r="C394" s="4" t="s">
        <v>1106</v>
      </c>
      <c r="D394" s="4" t="s">
        <v>193</v>
      </c>
      <c r="E394" s="4" t="s">
        <v>41</v>
      </c>
      <c r="F394" s="4" t="s">
        <v>189</v>
      </c>
      <c r="G394" s="4"/>
      <c r="H394" s="4">
        <v>10</v>
      </c>
      <c r="I394" s="4">
        <v>10</v>
      </c>
      <c r="J394" s="4">
        <v>1.2999999999999999E-2</v>
      </c>
      <c r="K394" s="4">
        <v>0.374</v>
      </c>
      <c r="L394" s="4">
        <v>121.4</v>
      </c>
      <c r="M394" s="4">
        <v>-10.669</v>
      </c>
      <c r="N394" s="4">
        <v>-11.122999999999999</v>
      </c>
      <c r="O394" s="4"/>
      <c r="P394" s="4"/>
      <c r="Q394" s="4">
        <v>6039013</v>
      </c>
      <c r="R394" s="4">
        <v>2032962</v>
      </c>
      <c r="S394" s="4">
        <v>6038919</v>
      </c>
      <c r="T394" s="4">
        <v>2032883</v>
      </c>
    </row>
    <row r="395" spans="1:20" x14ac:dyDescent="0.25">
      <c r="A395" s="4" t="s">
        <v>1107</v>
      </c>
      <c r="B395" s="4" t="s">
        <v>1108</v>
      </c>
      <c r="C395" s="4" t="s">
        <v>1109</v>
      </c>
      <c r="D395" s="4" t="s">
        <v>193</v>
      </c>
      <c r="E395" s="4" t="s">
        <v>41</v>
      </c>
      <c r="F395" s="4" t="s">
        <v>189</v>
      </c>
      <c r="G395" s="4"/>
      <c r="H395" s="4">
        <v>10</v>
      </c>
      <c r="I395" s="4">
        <v>10</v>
      </c>
      <c r="J395" s="4">
        <v>1.2999999999999999E-2</v>
      </c>
      <c r="K395" s="4">
        <v>0.23300000000000001</v>
      </c>
      <c r="L395" s="4">
        <v>226.4</v>
      </c>
      <c r="M395" s="4">
        <v>-7.4020000000000001</v>
      </c>
      <c r="N395" s="4">
        <v>-7.93</v>
      </c>
      <c r="O395" s="4"/>
      <c r="P395" s="4"/>
      <c r="Q395" s="4">
        <v>6038151</v>
      </c>
      <c r="R395" s="4">
        <v>2032131</v>
      </c>
      <c r="S395" s="4">
        <v>6038295</v>
      </c>
      <c r="T395" s="4">
        <v>2031957</v>
      </c>
    </row>
    <row r="396" spans="1:20" x14ac:dyDescent="0.25">
      <c r="A396" s="4" t="s">
        <v>1110</v>
      </c>
      <c r="B396" s="4" t="s">
        <v>1111</v>
      </c>
      <c r="C396" s="4" t="s">
        <v>1112</v>
      </c>
      <c r="D396" s="4" t="s">
        <v>193</v>
      </c>
      <c r="E396" s="4" t="s">
        <v>41</v>
      </c>
      <c r="F396" s="4" t="s">
        <v>189</v>
      </c>
      <c r="G396" s="4"/>
      <c r="H396" s="4">
        <v>10</v>
      </c>
      <c r="I396" s="4">
        <v>10</v>
      </c>
      <c r="J396" s="4">
        <v>1.2999999999999999E-2</v>
      </c>
      <c r="K396" s="4">
        <v>0.188</v>
      </c>
      <c r="L396" s="4">
        <v>301.8</v>
      </c>
      <c r="M396" s="4">
        <v>-8.2319999999999993</v>
      </c>
      <c r="N396" s="4">
        <v>-8.7989999999999995</v>
      </c>
      <c r="O396" s="4"/>
      <c r="P396" s="4"/>
      <c r="Q396" s="4">
        <v>6038394</v>
      </c>
      <c r="R396" s="4">
        <v>2031839</v>
      </c>
      <c r="S396" s="4">
        <v>6038587</v>
      </c>
      <c r="T396" s="4">
        <v>2031608</v>
      </c>
    </row>
    <row r="397" spans="1:20" x14ac:dyDescent="0.25">
      <c r="A397" s="4" t="s">
        <v>1113</v>
      </c>
      <c r="B397" s="4" t="s">
        <v>1010</v>
      </c>
      <c r="C397" s="4" t="s">
        <v>1108</v>
      </c>
      <c r="D397" s="4" t="s">
        <v>193</v>
      </c>
      <c r="E397" s="4" t="s">
        <v>41</v>
      </c>
      <c r="F397" s="4" t="s">
        <v>189</v>
      </c>
      <c r="G397" s="4"/>
      <c r="H397" s="4">
        <v>10</v>
      </c>
      <c r="I397" s="4">
        <v>10</v>
      </c>
      <c r="J397" s="4">
        <v>1.2999999999999999E-2</v>
      </c>
      <c r="K397" s="4">
        <v>0.189</v>
      </c>
      <c r="L397" s="4">
        <v>318.2</v>
      </c>
      <c r="M397" s="4">
        <v>-6.8010000000000002</v>
      </c>
      <c r="N397" s="4">
        <v>-7.4020000000000001</v>
      </c>
      <c r="O397" s="4"/>
      <c r="P397" s="4"/>
      <c r="Q397" s="4">
        <v>6037949</v>
      </c>
      <c r="R397" s="4">
        <v>2032374</v>
      </c>
      <c r="S397" s="4">
        <v>6038151</v>
      </c>
      <c r="T397" s="4">
        <v>2032131</v>
      </c>
    </row>
    <row r="398" spans="1:20" x14ac:dyDescent="0.25">
      <c r="A398" s="4" t="s">
        <v>1114</v>
      </c>
      <c r="B398" s="4" t="s">
        <v>1115</v>
      </c>
      <c r="C398" s="4" t="s">
        <v>1116</v>
      </c>
      <c r="D398" s="4" t="s">
        <v>193</v>
      </c>
      <c r="E398" s="4" t="s">
        <v>41</v>
      </c>
      <c r="F398" s="4" t="s">
        <v>189</v>
      </c>
      <c r="G398" s="4"/>
      <c r="H398" s="4">
        <v>21</v>
      </c>
      <c r="I398" s="4">
        <v>21</v>
      </c>
      <c r="J398" s="4">
        <v>1.2999999999999999E-2</v>
      </c>
      <c r="K398" s="4">
        <v>0.23400000000000001</v>
      </c>
      <c r="L398" s="4">
        <v>42.7</v>
      </c>
      <c r="M398" s="4">
        <v>-12</v>
      </c>
      <c r="N398" s="4">
        <v>-12.1</v>
      </c>
      <c r="O398" s="4"/>
      <c r="P398" s="4"/>
      <c r="Q398" s="4">
        <v>6038878</v>
      </c>
      <c r="R398" s="4">
        <v>2032064</v>
      </c>
      <c r="S398" s="4">
        <v>6038882</v>
      </c>
      <c r="T398" s="4">
        <v>2032106</v>
      </c>
    </row>
    <row r="399" spans="1:20" x14ac:dyDescent="0.25">
      <c r="A399" s="4" t="s">
        <v>1117</v>
      </c>
      <c r="B399" s="4" t="s">
        <v>1118</v>
      </c>
      <c r="C399" s="4" t="s">
        <v>1119</v>
      </c>
      <c r="D399" s="4" t="s">
        <v>193</v>
      </c>
      <c r="E399" s="4" t="s">
        <v>191</v>
      </c>
      <c r="F399" s="4" t="s">
        <v>189</v>
      </c>
      <c r="G399" s="4"/>
      <c r="H399" s="4">
        <v>39</v>
      </c>
      <c r="I399" s="4">
        <v>39</v>
      </c>
      <c r="J399" s="4">
        <v>1.2999999999999999E-2</v>
      </c>
      <c r="K399" s="4">
        <v>9.9000000000000005E-2</v>
      </c>
      <c r="L399" s="4">
        <v>459.3</v>
      </c>
      <c r="M399" s="4">
        <v>-13.199</v>
      </c>
      <c r="N399" s="4">
        <v>-13.651999999999999</v>
      </c>
      <c r="O399" s="4"/>
      <c r="P399" s="4"/>
      <c r="Q399" s="4">
        <v>6038871</v>
      </c>
      <c r="R399" s="4">
        <v>2032073</v>
      </c>
      <c r="S399" s="4">
        <v>6038577</v>
      </c>
      <c r="T399" s="4">
        <v>2032425</v>
      </c>
    </row>
    <row r="400" spans="1:20" x14ac:dyDescent="0.25">
      <c r="A400" s="4" t="s">
        <v>1120</v>
      </c>
      <c r="B400" s="4" t="s">
        <v>1116</v>
      </c>
      <c r="C400" s="4" t="s">
        <v>1121</v>
      </c>
      <c r="D400" s="4" t="s">
        <v>193</v>
      </c>
      <c r="E400" s="4" t="s">
        <v>41</v>
      </c>
      <c r="F400" s="4" t="s">
        <v>189</v>
      </c>
      <c r="G400" s="4"/>
      <c r="H400" s="4">
        <v>21</v>
      </c>
      <c r="I400" s="4">
        <v>21</v>
      </c>
      <c r="J400" s="4">
        <v>1.2999999999999999E-2</v>
      </c>
      <c r="K400" s="4">
        <v>0.372</v>
      </c>
      <c r="L400" s="4">
        <v>403.5</v>
      </c>
      <c r="M400" s="4">
        <v>-12.2</v>
      </c>
      <c r="N400" s="4">
        <v>-13.7</v>
      </c>
      <c r="O400" s="4"/>
      <c r="P400" s="4"/>
      <c r="Q400" s="4">
        <v>6038882</v>
      </c>
      <c r="R400" s="4">
        <v>2032106</v>
      </c>
      <c r="S400" s="4">
        <v>6038647</v>
      </c>
      <c r="T400" s="4">
        <v>2032431</v>
      </c>
    </row>
    <row r="401" spans="1:20" x14ac:dyDescent="0.25">
      <c r="A401" s="4" t="s">
        <v>1122</v>
      </c>
      <c r="B401" s="4" t="s">
        <v>1121</v>
      </c>
      <c r="C401" s="4" t="s">
        <v>1123</v>
      </c>
      <c r="D401" s="4" t="s">
        <v>193</v>
      </c>
      <c r="E401" s="4" t="s">
        <v>41</v>
      </c>
      <c r="F401" s="4" t="s">
        <v>189</v>
      </c>
      <c r="G401" s="4"/>
      <c r="H401" s="4">
        <v>24</v>
      </c>
      <c r="I401" s="4">
        <v>24</v>
      </c>
      <c r="J401" s="4">
        <v>1.2999999999999999E-2</v>
      </c>
      <c r="K401" s="4">
        <v>0.313</v>
      </c>
      <c r="L401" s="4">
        <v>128</v>
      </c>
      <c r="M401" s="4">
        <v>-13.7</v>
      </c>
      <c r="N401" s="4">
        <v>-14.1</v>
      </c>
      <c r="O401" s="4"/>
      <c r="P401" s="4"/>
      <c r="Q401" s="4">
        <v>6038647</v>
      </c>
      <c r="R401" s="4">
        <v>2032431</v>
      </c>
      <c r="S401" s="4">
        <v>6038734</v>
      </c>
      <c r="T401" s="4">
        <v>2032523</v>
      </c>
    </row>
    <row r="402" spans="1:20" x14ac:dyDescent="0.25">
      <c r="A402" s="4" t="s">
        <v>1124</v>
      </c>
      <c r="B402" s="4" t="s">
        <v>1119</v>
      </c>
      <c r="C402" s="4" t="s">
        <v>1030</v>
      </c>
      <c r="D402" s="4" t="s">
        <v>193</v>
      </c>
      <c r="E402" s="4" t="s">
        <v>191</v>
      </c>
      <c r="F402" s="4" t="s">
        <v>189</v>
      </c>
      <c r="G402" s="4"/>
      <c r="H402" s="4">
        <v>39</v>
      </c>
      <c r="I402" s="4">
        <v>39</v>
      </c>
      <c r="J402" s="4">
        <v>1.2999999999999999E-2</v>
      </c>
      <c r="K402" s="4">
        <v>9.9000000000000005E-2</v>
      </c>
      <c r="L402" s="4">
        <v>475.7</v>
      </c>
      <c r="M402" s="4">
        <v>-13.651999999999999</v>
      </c>
      <c r="N402" s="4">
        <v>-14.121</v>
      </c>
      <c r="O402" s="4"/>
      <c r="P402" s="4"/>
      <c r="Q402" s="4">
        <v>6038577</v>
      </c>
      <c r="R402" s="4">
        <v>2032425</v>
      </c>
      <c r="S402" s="4">
        <v>6038273</v>
      </c>
      <c r="T402" s="4">
        <v>2032790</v>
      </c>
    </row>
    <row r="403" spans="1:20" x14ac:dyDescent="0.25">
      <c r="A403" s="4" t="s">
        <v>1125</v>
      </c>
      <c r="B403" s="4" t="s">
        <v>1123</v>
      </c>
      <c r="C403" s="4" t="s">
        <v>1126</v>
      </c>
      <c r="D403" s="4" t="s">
        <v>193</v>
      </c>
      <c r="E403" s="4" t="s">
        <v>41</v>
      </c>
      <c r="F403" s="4" t="s">
        <v>189</v>
      </c>
      <c r="G403" s="4"/>
      <c r="H403" s="4">
        <v>24</v>
      </c>
      <c r="I403" s="4">
        <v>24</v>
      </c>
      <c r="J403" s="4">
        <v>1.2999999999999999E-2</v>
      </c>
      <c r="K403" s="4">
        <v>0.34699999999999998</v>
      </c>
      <c r="L403" s="4">
        <v>403.5</v>
      </c>
      <c r="M403" s="4">
        <v>-14.1</v>
      </c>
      <c r="N403" s="4">
        <v>-15.5</v>
      </c>
      <c r="O403" s="4"/>
      <c r="P403" s="4"/>
      <c r="Q403" s="4">
        <v>6038734</v>
      </c>
      <c r="R403" s="4">
        <v>2032523</v>
      </c>
      <c r="S403" s="4">
        <v>6038476</v>
      </c>
      <c r="T403" s="4">
        <v>2032834</v>
      </c>
    </row>
    <row r="404" spans="1:20" x14ac:dyDescent="0.25">
      <c r="A404" s="4" t="s">
        <v>1127</v>
      </c>
      <c r="B404" s="4" t="s">
        <v>1126</v>
      </c>
      <c r="C404" s="4" t="s">
        <v>1039</v>
      </c>
      <c r="D404" s="4" t="s">
        <v>193</v>
      </c>
      <c r="E404" s="4" t="s">
        <v>41</v>
      </c>
      <c r="F404" s="4" t="s">
        <v>189</v>
      </c>
      <c r="G404" s="4"/>
      <c r="H404" s="4">
        <v>24</v>
      </c>
      <c r="I404" s="4">
        <v>24</v>
      </c>
      <c r="J404" s="4">
        <v>1.2999999999999999E-2</v>
      </c>
      <c r="K404" s="4">
        <v>0.30099999999999999</v>
      </c>
      <c r="L404" s="4">
        <v>298.60000000000002</v>
      </c>
      <c r="M404" s="4">
        <v>-15.5</v>
      </c>
      <c r="N404" s="4">
        <v>-16.399999999999999</v>
      </c>
      <c r="O404" s="4"/>
      <c r="P404" s="4"/>
      <c r="Q404" s="4">
        <v>6038476</v>
      </c>
      <c r="R404" s="4">
        <v>2032834</v>
      </c>
      <c r="S404" s="4">
        <v>6038302</v>
      </c>
      <c r="T404" s="4">
        <v>2033079</v>
      </c>
    </row>
    <row r="405" spans="1:20" x14ac:dyDescent="0.25">
      <c r="A405" s="4" t="s">
        <v>1128</v>
      </c>
      <c r="B405" s="4" t="s">
        <v>1129</v>
      </c>
      <c r="C405" s="4" t="s">
        <v>1041</v>
      </c>
      <c r="D405" s="4" t="s">
        <v>193</v>
      </c>
      <c r="E405" s="4" t="s">
        <v>41</v>
      </c>
      <c r="F405" s="4" t="s">
        <v>189</v>
      </c>
      <c r="G405" s="4"/>
      <c r="H405" s="4">
        <v>12</v>
      </c>
      <c r="I405" s="4">
        <v>12</v>
      </c>
      <c r="J405" s="4">
        <v>1.2999999999999999E-2</v>
      </c>
      <c r="K405" s="4">
        <v>4.4999999999999998E-2</v>
      </c>
      <c r="L405" s="4">
        <v>108.3</v>
      </c>
      <c r="M405" s="4">
        <v>-12.548999999999999</v>
      </c>
      <c r="N405" s="4">
        <v>-12.598000000000001</v>
      </c>
      <c r="O405" s="4"/>
      <c r="P405" s="4"/>
      <c r="Q405" s="4">
        <v>6038562</v>
      </c>
      <c r="R405" s="4">
        <v>2032913</v>
      </c>
      <c r="S405" s="4">
        <v>6038501</v>
      </c>
      <c r="T405" s="4">
        <v>2033004</v>
      </c>
    </row>
    <row r="406" spans="1:20" x14ac:dyDescent="0.25">
      <c r="A406" s="4" t="s">
        <v>1130</v>
      </c>
      <c r="B406" s="4" t="s">
        <v>377</v>
      </c>
      <c r="C406" s="4" t="s">
        <v>1129</v>
      </c>
      <c r="D406" s="4" t="s">
        <v>193</v>
      </c>
      <c r="E406" s="4" t="s">
        <v>41</v>
      </c>
      <c r="F406" s="4" t="s">
        <v>189</v>
      </c>
      <c r="G406" s="4"/>
      <c r="H406" s="4">
        <v>10</v>
      </c>
      <c r="I406" s="4">
        <v>10</v>
      </c>
      <c r="J406" s="4">
        <v>1.2999999999999999E-2</v>
      </c>
      <c r="K406" s="4">
        <v>0.11799999999999999</v>
      </c>
      <c r="L406" s="4">
        <v>252.6</v>
      </c>
      <c r="M406" s="4">
        <v>-12.08</v>
      </c>
      <c r="N406" s="4">
        <v>-12.379</v>
      </c>
      <c r="O406" s="4"/>
      <c r="P406" s="4"/>
      <c r="Q406" s="4">
        <v>6038723</v>
      </c>
      <c r="R406" s="4">
        <v>2032720</v>
      </c>
      <c r="S406" s="4">
        <v>6038562</v>
      </c>
      <c r="T406" s="4">
        <v>2032913</v>
      </c>
    </row>
    <row r="407" spans="1:20" x14ac:dyDescent="0.25">
      <c r="A407" s="4" t="s">
        <v>1131</v>
      </c>
      <c r="B407" s="4" t="s">
        <v>1106</v>
      </c>
      <c r="C407" s="4" t="s">
        <v>1132</v>
      </c>
      <c r="D407" s="4" t="s">
        <v>193</v>
      </c>
      <c r="E407" s="4" t="s">
        <v>41</v>
      </c>
      <c r="F407" s="4" t="s">
        <v>189</v>
      </c>
      <c r="G407" s="4"/>
      <c r="H407" s="4">
        <v>10</v>
      </c>
      <c r="I407" s="4">
        <v>10</v>
      </c>
      <c r="J407" s="4">
        <v>1.2999999999999999E-2</v>
      </c>
      <c r="K407" s="4">
        <v>0.373</v>
      </c>
      <c r="L407" s="4">
        <v>128</v>
      </c>
      <c r="M407" s="4">
        <v>-11.122999999999999</v>
      </c>
      <c r="N407" s="4">
        <v>-11.601000000000001</v>
      </c>
      <c r="O407" s="4"/>
      <c r="P407" s="4"/>
      <c r="Q407" s="4">
        <v>6038919</v>
      </c>
      <c r="R407" s="4">
        <v>2032883</v>
      </c>
      <c r="S407" s="4">
        <v>6038821</v>
      </c>
      <c r="T407" s="4">
        <v>2032801</v>
      </c>
    </row>
    <row r="408" spans="1:20" x14ac:dyDescent="0.25">
      <c r="A408" s="4" t="s">
        <v>1133</v>
      </c>
      <c r="B408" s="4" t="s">
        <v>370</v>
      </c>
      <c r="C408" s="4" t="s">
        <v>1105</v>
      </c>
      <c r="D408" s="4" t="s">
        <v>193</v>
      </c>
      <c r="E408" s="4" t="s">
        <v>41</v>
      </c>
      <c r="F408" s="4" t="s">
        <v>189</v>
      </c>
      <c r="G408" s="4"/>
      <c r="H408" s="4">
        <v>10</v>
      </c>
      <c r="I408" s="4">
        <v>10</v>
      </c>
      <c r="J408" s="4">
        <v>1.2999999999999999E-2</v>
      </c>
      <c r="K408" s="4">
        <v>0.374</v>
      </c>
      <c r="L408" s="4">
        <v>128</v>
      </c>
      <c r="M408" s="4">
        <v>-10.19</v>
      </c>
      <c r="N408" s="4">
        <v>-10.669</v>
      </c>
      <c r="O408" s="4"/>
      <c r="P408" s="4"/>
      <c r="Q408" s="4">
        <v>6039111</v>
      </c>
      <c r="R408" s="4">
        <v>2033044</v>
      </c>
      <c r="S408" s="4">
        <v>6039013</v>
      </c>
      <c r="T408" s="4">
        <v>2032962</v>
      </c>
    </row>
    <row r="409" spans="1:20" x14ac:dyDescent="0.25">
      <c r="A409" s="4" t="s">
        <v>1134</v>
      </c>
      <c r="B409" s="4" t="s">
        <v>1109</v>
      </c>
      <c r="C409" s="4" t="s">
        <v>1111</v>
      </c>
      <c r="D409" s="4" t="s">
        <v>193</v>
      </c>
      <c r="E409" s="4" t="s">
        <v>41</v>
      </c>
      <c r="F409" s="4" t="s">
        <v>189</v>
      </c>
      <c r="G409" s="4"/>
      <c r="H409" s="4">
        <v>10</v>
      </c>
      <c r="I409" s="4">
        <v>10</v>
      </c>
      <c r="J409" s="4">
        <v>1.2999999999999999E-2</v>
      </c>
      <c r="K409" s="4">
        <v>0.26</v>
      </c>
      <c r="L409" s="4">
        <v>154.19999999999999</v>
      </c>
      <c r="M409" s="4">
        <v>-7.8310000000000004</v>
      </c>
      <c r="N409" s="4">
        <v>-8.2319999999999993</v>
      </c>
      <c r="O409" s="4"/>
      <c r="P409" s="4"/>
      <c r="Q409" s="4">
        <v>6038295</v>
      </c>
      <c r="R409" s="4">
        <v>2031957</v>
      </c>
      <c r="S409" s="4">
        <v>6038394</v>
      </c>
      <c r="T409" s="4">
        <v>2031839</v>
      </c>
    </row>
    <row r="410" spans="1:20" x14ac:dyDescent="0.25">
      <c r="A410" s="4" t="s">
        <v>1135</v>
      </c>
      <c r="B410" s="4" t="s">
        <v>1132</v>
      </c>
      <c r="C410" s="4" t="s">
        <v>377</v>
      </c>
      <c r="D410" s="4" t="s">
        <v>193</v>
      </c>
      <c r="E410" s="4" t="s">
        <v>41</v>
      </c>
      <c r="F410" s="4" t="s">
        <v>189</v>
      </c>
      <c r="G410" s="4"/>
      <c r="H410" s="4">
        <v>10</v>
      </c>
      <c r="I410" s="4">
        <v>10</v>
      </c>
      <c r="J410" s="4">
        <v>1.2999999999999999E-2</v>
      </c>
      <c r="K410" s="4">
        <v>0.374</v>
      </c>
      <c r="L410" s="4">
        <v>128</v>
      </c>
      <c r="M410" s="4">
        <v>-11.601000000000001</v>
      </c>
      <c r="N410" s="4">
        <v>-12.08</v>
      </c>
      <c r="O410" s="4"/>
      <c r="P410" s="4"/>
      <c r="Q410" s="4">
        <v>6038821</v>
      </c>
      <c r="R410" s="4">
        <v>2032801</v>
      </c>
      <c r="S410" s="4">
        <v>6038723</v>
      </c>
      <c r="T410" s="4">
        <v>2032720</v>
      </c>
    </row>
    <row r="411" spans="1:20" x14ac:dyDescent="0.25">
      <c r="A411" s="4" t="s">
        <v>1136</v>
      </c>
      <c r="B411" s="4" t="s">
        <v>1137</v>
      </c>
      <c r="C411" s="4" t="s">
        <v>370</v>
      </c>
      <c r="D411" s="4" t="s">
        <v>193</v>
      </c>
      <c r="E411" s="4" t="s">
        <v>41</v>
      </c>
      <c r="F411" s="4" t="s">
        <v>189</v>
      </c>
      <c r="G411" s="4"/>
      <c r="H411" s="4">
        <v>10</v>
      </c>
      <c r="I411" s="4">
        <v>10</v>
      </c>
      <c r="J411" s="4">
        <v>1.2999999999999999E-2</v>
      </c>
      <c r="K411" s="4">
        <v>0.224</v>
      </c>
      <c r="L411" s="4">
        <v>147.6</v>
      </c>
      <c r="M411" s="4">
        <v>-9.81</v>
      </c>
      <c r="N411" s="4">
        <v>-10.141</v>
      </c>
      <c r="O411" s="4"/>
      <c r="P411" s="4"/>
      <c r="Q411" s="4">
        <v>6039224</v>
      </c>
      <c r="R411" s="4">
        <v>2033138</v>
      </c>
      <c r="S411" s="4">
        <v>6039111</v>
      </c>
      <c r="T411" s="4">
        <v>2033044</v>
      </c>
    </row>
    <row r="412" spans="1:20" x14ac:dyDescent="0.25">
      <c r="A412" s="4" t="s">
        <v>1138</v>
      </c>
      <c r="B412" s="4" t="s">
        <v>371</v>
      </c>
      <c r="C412" s="4" t="s">
        <v>1137</v>
      </c>
      <c r="D412" s="4" t="s">
        <v>193</v>
      </c>
      <c r="E412" s="4" t="s">
        <v>41</v>
      </c>
      <c r="F412" s="4" t="s">
        <v>189</v>
      </c>
      <c r="G412" s="4"/>
      <c r="H412" s="4">
        <v>8</v>
      </c>
      <c r="I412" s="4">
        <v>8</v>
      </c>
      <c r="J412" s="4">
        <v>1.2999999999999999E-2</v>
      </c>
      <c r="K412" s="4">
        <v>0.14000000000000001</v>
      </c>
      <c r="L412" s="4">
        <v>134.5</v>
      </c>
      <c r="M412" s="4">
        <v>-9.5229999999999997</v>
      </c>
      <c r="N412" s="4">
        <v>-9.7110000000000003</v>
      </c>
      <c r="O412" s="4"/>
      <c r="P412" s="4"/>
      <c r="Q412" s="4">
        <v>6039326</v>
      </c>
      <c r="R412" s="4">
        <v>2033223</v>
      </c>
      <c r="S412" s="4">
        <v>6039224</v>
      </c>
      <c r="T412" s="4">
        <v>2033138</v>
      </c>
    </row>
    <row r="413" spans="1:20" x14ac:dyDescent="0.25">
      <c r="A413" s="4" t="s">
        <v>1139</v>
      </c>
      <c r="B413" s="4" t="s">
        <v>1140</v>
      </c>
      <c r="C413" s="4" t="s">
        <v>371</v>
      </c>
      <c r="D413" s="4" t="s">
        <v>193</v>
      </c>
      <c r="E413" s="4" t="s">
        <v>41</v>
      </c>
      <c r="F413" s="4" t="s">
        <v>189</v>
      </c>
      <c r="G413" s="4"/>
      <c r="H413" s="4">
        <v>10</v>
      </c>
      <c r="I413" s="4">
        <v>10</v>
      </c>
      <c r="J413" s="4">
        <v>1.2999999999999999E-2</v>
      </c>
      <c r="K413" s="4">
        <v>0.13900000000000001</v>
      </c>
      <c r="L413" s="4">
        <v>131.19999999999999</v>
      </c>
      <c r="M413" s="4">
        <v>-9.34</v>
      </c>
      <c r="N413" s="4">
        <v>-9.5229999999999997</v>
      </c>
      <c r="O413" s="4"/>
      <c r="P413" s="4"/>
      <c r="Q413" s="4">
        <v>6039411</v>
      </c>
      <c r="R413" s="4">
        <v>2033121</v>
      </c>
      <c r="S413" s="4">
        <v>6039326</v>
      </c>
      <c r="T413" s="4">
        <v>2033223</v>
      </c>
    </row>
    <row r="414" spans="1:20" x14ac:dyDescent="0.25">
      <c r="A414" s="4" t="s">
        <v>1141</v>
      </c>
      <c r="B414" s="4" t="s">
        <v>1142</v>
      </c>
      <c r="C414" s="4" t="s">
        <v>1140</v>
      </c>
      <c r="D414" s="4" t="s">
        <v>193</v>
      </c>
      <c r="E414" s="4" t="s">
        <v>41</v>
      </c>
      <c r="F414" s="4" t="s">
        <v>189</v>
      </c>
      <c r="G414" s="4"/>
      <c r="H414" s="4">
        <v>10</v>
      </c>
      <c r="I414" s="4">
        <v>10</v>
      </c>
      <c r="J414" s="4">
        <v>1.2999999999999999E-2</v>
      </c>
      <c r="K414" s="4">
        <v>0.14000000000000001</v>
      </c>
      <c r="L414" s="4">
        <v>131.19999999999999</v>
      </c>
      <c r="M414" s="4">
        <v>-9.1560000000000006</v>
      </c>
      <c r="N414" s="4">
        <v>-9.34</v>
      </c>
      <c r="O414" s="4"/>
      <c r="P414" s="4"/>
      <c r="Q414" s="4">
        <v>6039494</v>
      </c>
      <c r="R414" s="4">
        <v>2033021</v>
      </c>
      <c r="S414" s="4">
        <v>6039411</v>
      </c>
      <c r="T414" s="4">
        <v>2033121</v>
      </c>
    </row>
    <row r="415" spans="1:20" x14ac:dyDescent="0.25">
      <c r="A415" s="4" t="s">
        <v>1143</v>
      </c>
      <c r="B415" s="4" t="s">
        <v>1144</v>
      </c>
      <c r="C415" s="4" t="s">
        <v>1142</v>
      </c>
      <c r="D415" s="4" t="s">
        <v>193</v>
      </c>
      <c r="E415" s="4" t="s">
        <v>41</v>
      </c>
      <c r="F415" s="4" t="s">
        <v>189</v>
      </c>
      <c r="G415" s="4"/>
      <c r="H415" s="4">
        <v>10</v>
      </c>
      <c r="I415" s="4">
        <v>10</v>
      </c>
      <c r="J415" s="4">
        <v>1.2999999999999999E-2</v>
      </c>
      <c r="K415" s="4">
        <v>0.13900000000000001</v>
      </c>
      <c r="L415" s="4">
        <v>131.19999999999999</v>
      </c>
      <c r="M415" s="4">
        <v>-8.9730000000000008</v>
      </c>
      <c r="N415" s="4">
        <v>-9.1560000000000006</v>
      </c>
      <c r="O415" s="4"/>
      <c r="P415" s="4"/>
      <c r="Q415" s="4">
        <v>6039577</v>
      </c>
      <c r="R415" s="4">
        <v>2032921</v>
      </c>
      <c r="S415" s="4">
        <v>6039494</v>
      </c>
      <c r="T415" s="4">
        <v>2033021</v>
      </c>
    </row>
    <row r="416" spans="1:20" x14ac:dyDescent="0.25">
      <c r="A416" s="4" t="s">
        <v>1145</v>
      </c>
      <c r="B416" s="4" t="s">
        <v>378</v>
      </c>
      <c r="C416" s="4" t="s">
        <v>1144</v>
      </c>
      <c r="D416" s="4" t="s">
        <v>193</v>
      </c>
      <c r="E416" s="4" t="s">
        <v>41</v>
      </c>
      <c r="F416" s="4" t="s">
        <v>189</v>
      </c>
      <c r="G416" s="4"/>
      <c r="H416" s="4">
        <v>8</v>
      </c>
      <c r="I416" s="4">
        <v>8</v>
      </c>
      <c r="J416" s="4">
        <v>1.2999999999999999E-2</v>
      </c>
      <c r="K416" s="4">
        <v>0.14000000000000001</v>
      </c>
      <c r="L416" s="4">
        <v>124.7</v>
      </c>
      <c r="M416" s="4">
        <v>-8.7989999999999995</v>
      </c>
      <c r="N416" s="4">
        <v>-8.9730000000000008</v>
      </c>
      <c r="O416" s="4"/>
      <c r="P416" s="4"/>
      <c r="Q416" s="4">
        <v>6039657</v>
      </c>
      <c r="R416" s="4">
        <v>2032826</v>
      </c>
      <c r="S416" s="4">
        <v>6039577</v>
      </c>
      <c r="T416" s="4">
        <v>2032921</v>
      </c>
    </row>
    <row r="417" spans="1:20" x14ac:dyDescent="0.25">
      <c r="A417" s="4" t="s">
        <v>235</v>
      </c>
      <c r="B417" s="4" t="s">
        <v>46</v>
      </c>
      <c r="C417" s="4" t="s">
        <v>54</v>
      </c>
      <c r="D417" s="4" t="s">
        <v>193</v>
      </c>
      <c r="E417" s="4" t="s">
        <v>41</v>
      </c>
      <c r="F417" s="4" t="s">
        <v>189</v>
      </c>
      <c r="G417" s="4"/>
      <c r="H417" s="4">
        <v>30</v>
      </c>
      <c r="I417" s="4">
        <v>30</v>
      </c>
      <c r="J417" s="4">
        <v>1.2999999999999999E-2</v>
      </c>
      <c r="K417" s="4">
        <v>4.944</v>
      </c>
      <c r="L417" s="4">
        <v>10.1</v>
      </c>
      <c r="M417" s="4">
        <v>-2.5</v>
      </c>
      <c r="N417" s="4">
        <v>-3</v>
      </c>
      <c r="O417" s="4"/>
      <c r="P417" s="4"/>
      <c r="Q417" s="4">
        <v>6040907.7000000002</v>
      </c>
      <c r="R417" s="4">
        <v>2034428.4</v>
      </c>
      <c r="S417" s="4">
        <v>6040915</v>
      </c>
      <c r="T417" s="4">
        <v>2034421.4</v>
      </c>
    </row>
    <row r="418" spans="1:20" x14ac:dyDescent="0.25">
      <c r="A418" s="4" t="s">
        <v>236</v>
      </c>
      <c r="B418" s="4" t="s">
        <v>52</v>
      </c>
      <c r="C418" s="4" t="s">
        <v>54</v>
      </c>
      <c r="D418" s="4" t="s">
        <v>193</v>
      </c>
      <c r="E418" s="4" t="s">
        <v>41</v>
      </c>
      <c r="F418" s="4" t="s">
        <v>189</v>
      </c>
      <c r="G418" s="4"/>
      <c r="H418" s="4">
        <v>33</v>
      </c>
      <c r="I418" s="4">
        <v>33</v>
      </c>
      <c r="J418" s="4">
        <v>1.2999999999999999E-2</v>
      </c>
      <c r="K418" s="4">
        <v>4.8760000000000003</v>
      </c>
      <c r="L418" s="4">
        <v>10.3</v>
      </c>
      <c r="M418" s="4">
        <v>-2.5</v>
      </c>
      <c r="N418" s="4">
        <v>-3</v>
      </c>
      <c r="O418" s="4"/>
      <c r="P418" s="4"/>
      <c r="Q418" s="4">
        <v>6040907.9000000004</v>
      </c>
      <c r="R418" s="4">
        <v>2034414</v>
      </c>
      <c r="S418" s="4">
        <v>6040915</v>
      </c>
      <c r="T418" s="4">
        <v>2034421.4</v>
      </c>
    </row>
    <row r="419" spans="1:20" x14ac:dyDescent="0.25">
      <c r="A419" s="4" t="s">
        <v>1146</v>
      </c>
      <c r="B419" s="4" t="s">
        <v>423</v>
      </c>
      <c r="C419" s="4" t="s">
        <v>1147</v>
      </c>
      <c r="D419" s="4" t="s">
        <v>193</v>
      </c>
      <c r="E419" s="4" t="s">
        <v>41</v>
      </c>
      <c r="F419" s="4" t="s">
        <v>189</v>
      </c>
      <c r="G419" s="4"/>
      <c r="H419" s="4">
        <v>10</v>
      </c>
      <c r="I419" s="4">
        <v>10</v>
      </c>
      <c r="J419" s="4">
        <v>1.2999999999999999E-2</v>
      </c>
      <c r="K419" s="4">
        <v>8.0589999999999993</v>
      </c>
      <c r="L419" s="4">
        <v>285.39999999999998</v>
      </c>
      <c r="M419" s="4">
        <v>208.30099999999999</v>
      </c>
      <c r="N419" s="4">
        <v>185.29900000000001</v>
      </c>
      <c r="O419" s="4"/>
      <c r="P419" s="4"/>
      <c r="Q419" s="4">
        <v>6031218</v>
      </c>
      <c r="R419" s="4">
        <v>2025168</v>
      </c>
      <c r="S419" s="4">
        <v>6031359</v>
      </c>
      <c r="T419" s="4">
        <v>2025415</v>
      </c>
    </row>
    <row r="420" spans="1:20" x14ac:dyDescent="0.25">
      <c r="A420" s="4" t="s">
        <v>1148</v>
      </c>
      <c r="B420" s="4" t="s">
        <v>1147</v>
      </c>
      <c r="C420" s="4" t="s">
        <v>1149</v>
      </c>
      <c r="D420" s="4" t="s">
        <v>193</v>
      </c>
      <c r="E420" s="4" t="s">
        <v>41</v>
      </c>
      <c r="F420" s="4" t="s">
        <v>189</v>
      </c>
      <c r="G420" s="4"/>
      <c r="H420" s="4">
        <v>10</v>
      </c>
      <c r="I420" s="4">
        <v>10</v>
      </c>
      <c r="J420" s="4">
        <v>1.2999999999999999E-2</v>
      </c>
      <c r="K420" s="4">
        <v>3.0470000000000002</v>
      </c>
      <c r="L420" s="4">
        <v>216.5</v>
      </c>
      <c r="M420" s="4">
        <v>185.29900000000001</v>
      </c>
      <c r="N420" s="4">
        <v>178.70099999999999</v>
      </c>
      <c r="O420" s="4"/>
      <c r="P420" s="4"/>
      <c r="Q420" s="4">
        <v>6031359</v>
      </c>
      <c r="R420" s="4">
        <v>2025415</v>
      </c>
      <c r="S420" s="4">
        <v>6031493</v>
      </c>
      <c r="T420" s="4">
        <v>2025584</v>
      </c>
    </row>
    <row r="421" spans="1:20" x14ac:dyDescent="0.25">
      <c r="A421" s="4" t="s">
        <v>1150</v>
      </c>
      <c r="B421" s="4" t="s">
        <v>1149</v>
      </c>
      <c r="C421" s="4" t="s">
        <v>424</v>
      </c>
      <c r="D421" s="4" t="s">
        <v>193</v>
      </c>
      <c r="E421" s="4" t="s">
        <v>41</v>
      </c>
      <c r="F421" s="4" t="s">
        <v>189</v>
      </c>
      <c r="G421" s="4"/>
      <c r="H421" s="4">
        <v>10</v>
      </c>
      <c r="I421" s="4">
        <v>10</v>
      </c>
      <c r="J421" s="4">
        <v>1.2999999999999999E-2</v>
      </c>
      <c r="K421" s="4">
        <v>9.9499999999999993</v>
      </c>
      <c r="L421" s="4">
        <v>285.39999999999998</v>
      </c>
      <c r="M421" s="4">
        <v>178.70099999999999</v>
      </c>
      <c r="N421" s="4">
        <v>150.29900000000001</v>
      </c>
      <c r="O421" s="4"/>
      <c r="P421" s="4"/>
      <c r="Q421" s="4">
        <v>6031493</v>
      </c>
      <c r="R421" s="4">
        <v>2025584</v>
      </c>
      <c r="S421" s="4">
        <v>6031693</v>
      </c>
      <c r="T421" s="4">
        <v>2025788</v>
      </c>
    </row>
    <row r="422" spans="1:20" x14ac:dyDescent="0.25">
      <c r="A422" s="4" t="s">
        <v>1151</v>
      </c>
      <c r="B422" s="4" t="s">
        <v>424</v>
      </c>
      <c r="C422" s="4" t="s">
        <v>1152</v>
      </c>
      <c r="D422" s="4" t="s">
        <v>193</v>
      </c>
      <c r="E422" s="4" t="s">
        <v>41</v>
      </c>
      <c r="F422" s="4" t="s">
        <v>189</v>
      </c>
      <c r="G422" s="4"/>
      <c r="H422" s="4">
        <v>10</v>
      </c>
      <c r="I422" s="4">
        <v>10</v>
      </c>
      <c r="J422" s="4">
        <v>1.2999999999999999E-2</v>
      </c>
      <c r="K422" s="4">
        <v>9.6080000000000005</v>
      </c>
      <c r="L422" s="4">
        <v>301.8</v>
      </c>
      <c r="M422" s="4">
        <v>150.29900000000001</v>
      </c>
      <c r="N422" s="4">
        <v>121.29900000000001</v>
      </c>
      <c r="O422" s="4"/>
      <c r="P422" s="4"/>
      <c r="Q422" s="4">
        <v>6031693</v>
      </c>
      <c r="R422" s="4">
        <v>2025788</v>
      </c>
      <c r="S422" s="4">
        <v>6031906</v>
      </c>
      <c r="T422" s="4">
        <v>2026002</v>
      </c>
    </row>
    <row r="423" spans="1:20" x14ac:dyDescent="0.25">
      <c r="A423" s="4" t="s">
        <v>1153</v>
      </c>
      <c r="B423" s="4" t="s">
        <v>1152</v>
      </c>
      <c r="C423" s="4" t="s">
        <v>1154</v>
      </c>
      <c r="D423" s="4" t="s">
        <v>193</v>
      </c>
      <c r="E423" s="4" t="s">
        <v>41</v>
      </c>
      <c r="F423" s="4" t="s">
        <v>189</v>
      </c>
      <c r="G423" s="4"/>
      <c r="H423" s="4">
        <v>10</v>
      </c>
      <c r="I423" s="4">
        <v>10</v>
      </c>
      <c r="J423" s="4">
        <v>1.2999999999999999E-2</v>
      </c>
      <c r="K423" s="4">
        <v>5.2919999999999998</v>
      </c>
      <c r="L423" s="4">
        <v>298.60000000000002</v>
      </c>
      <c r="M423" s="4">
        <v>121.29900000000001</v>
      </c>
      <c r="N423" s="4">
        <v>105.499</v>
      </c>
      <c r="O423" s="4"/>
      <c r="P423" s="4"/>
      <c r="Q423" s="4">
        <v>6031906</v>
      </c>
      <c r="R423" s="4">
        <v>2026002</v>
      </c>
      <c r="S423" s="4">
        <v>6032129</v>
      </c>
      <c r="T423" s="4">
        <v>2026204</v>
      </c>
    </row>
    <row r="424" spans="1:20" x14ac:dyDescent="0.25">
      <c r="A424" s="4" t="s">
        <v>1155</v>
      </c>
      <c r="B424" s="4" t="s">
        <v>1154</v>
      </c>
      <c r="C424" s="4" t="s">
        <v>1156</v>
      </c>
      <c r="D424" s="4" t="s">
        <v>193</v>
      </c>
      <c r="E424" s="4" t="s">
        <v>41</v>
      </c>
      <c r="F424" s="4" t="s">
        <v>189</v>
      </c>
      <c r="G424" s="4"/>
      <c r="H424" s="4">
        <v>10</v>
      </c>
      <c r="I424" s="4">
        <v>10</v>
      </c>
      <c r="J424" s="4">
        <v>1.2999999999999999E-2</v>
      </c>
      <c r="K424" s="4">
        <v>4.8529999999999998</v>
      </c>
      <c r="L424" s="4">
        <v>249.3</v>
      </c>
      <c r="M424" s="4">
        <v>105.499</v>
      </c>
      <c r="N424" s="4">
        <v>93.399000000000001</v>
      </c>
      <c r="O424" s="4"/>
      <c r="P424" s="4"/>
      <c r="Q424" s="4">
        <v>6032129</v>
      </c>
      <c r="R424" s="4">
        <v>2026204</v>
      </c>
      <c r="S424" s="4">
        <v>6032308</v>
      </c>
      <c r="T424" s="4">
        <v>2026379</v>
      </c>
    </row>
    <row r="425" spans="1:20" x14ac:dyDescent="0.25">
      <c r="A425" s="4" t="s">
        <v>1157</v>
      </c>
      <c r="B425" s="4" t="s">
        <v>1087</v>
      </c>
      <c r="C425" s="4" t="s">
        <v>1158</v>
      </c>
      <c r="D425" s="4" t="s">
        <v>193</v>
      </c>
      <c r="E425" s="4" t="s">
        <v>41</v>
      </c>
      <c r="F425" s="4" t="s">
        <v>189</v>
      </c>
      <c r="G425" s="4"/>
      <c r="H425" s="4">
        <v>15</v>
      </c>
      <c r="I425" s="4">
        <v>15</v>
      </c>
      <c r="J425" s="4">
        <v>1.2999999999999999E-2</v>
      </c>
      <c r="K425" s="4">
        <v>5.6369999999999996</v>
      </c>
      <c r="L425" s="4">
        <v>124.7</v>
      </c>
      <c r="M425" s="4">
        <v>84.228999999999999</v>
      </c>
      <c r="N425" s="4">
        <v>77.200999999999993</v>
      </c>
      <c r="O425" s="4"/>
      <c r="P425" s="4"/>
      <c r="Q425" s="4">
        <v>6032492</v>
      </c>
      <c r="R425" s="4">
        <v>2026548</v>
      </c>
      <c r="S425" s="4">
        <v>6032591</v>
      </c>
      <c r="T425" s="4">
        <v>2026623</v>
      </c>
    </row>
    <row r="426" spans="1:20" x14ac:dyDescent="0.25">
      <c r="A426" s="4" t="s">
        <v>1159</v>
      </c>
      <c r="B426" s="4" t="s">
        <v>1158</v>
      </c>
      <c r="C426" s="4" t="s">
        <v>1160</v>
      </c>
      <c r="D426" s="4" t="s">
        <v>193</v>
      </c>
      <c r="E426" s="4" t="s">
        <v>41</v>
      </c>
      <c r="F426" s="4" t="s">
        <v>189</v>
      </c>
      <c r="G426" s="4"/>
      <c r="H426" s="4">
        <v>15</v>
      </c>
      <c r="I426" s="4">
        <v>15</v>
      </c>
      <c r="J426" s="4">
        <v>1.2999999999999999E-2</v>
      </c>
      <c r="K426" s="4">
        <v>2.1960000000000002</v>
      </c>
      <c r="L426" s="4">
        <v>82</v>
      </c>
      <c r="M426" s="4">
        <v>77.200999999999993</v>
      </c>
      <c r="N426" s="4">
        <v>75.400000000000006</v>
      </c>
      <c r="O426" s="4"/>
      <c r="P426" s="4"/>
      <c r="Q426" s="4">
        <v>6032591</v>
      </c>
      <c r="R426" s="4">
        <v>2026623</v>
      </c>
      <c r="S426" s="4">
        <v>6032658</v>
      </c>
      <c r="T426" s="4">
        <v>2026672</v>
      </c>
    </row>
    <row r="427" spans="1:20" x14ac:dyDescent="0.25">
      <c r="A427" s="4" t="s">
        <v>1161</v>
      </c>
      <c r="B427" s="4" t="s">
        <v>1160</v>
      </c>
      <c r="C427" s="4" t="s">
        <v>1162</v>
      </c>
      <c r="D427" s="4" t="s">
        <v>193</v>
      </c>
      <c r="E427" s="4" t="s">
        <v>41</v>
      </c>
      <c r="F427" s="4" t="s">
        <v>189</v>
      </c>
      <c r="G427" s="4"/>
      <c r="H427" s="4">
        <v>15</v>
      </c>
      <c r="I427" s="4">
        <v>15</v>
      </c>
      <c r="J427" s="4">
        <v>1.2999999999999999E-2</v>
      </c>
      <c r="K427" s="4">
        <v>1.0569999999999999</v>
      </c>
      <c r="L427" s="4">
        <v>160.80000000000001</v>
      </c>
      <c r="M427" s="4">
        <v>75.400000000000006</v>
      </c>
      <c r="N427" s="4">
        <v>73.700999999999993</v>
      </c>
      <c r="O427" s="4"/>
      <c r="P427" s="4"/>
      <c r="Q427" s="4">
        <v>6032658</v>
      </c>
      <c r="R427" s="4">
        <v>2026672</v>
      </c>
      <c r="S427" s="4">
        <v>6032791</v>
      </c>
      <c r="T427" s="4">
        <v>2026764</v>
      </c>
    </row>
    <row r="428" spans="1:20" x14ac:dyDescent="0.25">
      <c r="A428" s="4" t="s">
        <v>1163</v>
      </c>
      <c r="B428" s="4" t="s">
        <v>1162</v>
      </c>
      <c r="C428" s="4" t="s">
        <v>416</v>
      </c>
      <c r="D428" s="4" t="s">
        <v>193</v>
      </c>
      <c r="E428" s="4" t="s">
        <v>41</v>
      </c>
      <c r="F428" s="4" t="s">
        <v>189</v>
      </c>
      <c r="G428" s="4"/>
      <c r="H428" s="4">
        <v>15</v>
      </c>
      <c r="I428" s="4">
        <v>15</v>
      </c>
      <c r="J428" s="4">
        <v>1.2999999999999999E-2</v>
      </c>
      <c r="K428" s="4">
        <v>1.016</v>
      </c>
      <c r="L428" s="4">
        <v>39.4</v>
      </c>
      <c r="M428" s="4">
        <v>73.700999999999993</v>
      </c>
      <c r="N428" s="4">
        <v>73.301000000000002</v>
      </c>
      <c r="O428" s="4"/>
      <c r="P428" s="4"/>
      <c r="Q428" s="4">
        <v>6032791</v>
      </c>
      <c r="R428" s="4">
        <v>2026764</v>
      </c>
      <c r="S428" s="4">
        <v>6032823</v>
      </c>
      <c r="T428" s="4">
        <v>2026783</v>
      </c>
    </row>
    <row r="429" spans="1:20" x14ac:dyDescent="0.25">
      <c r="A429" s="4" t="s">
        <v>1164</v>
      </c>
      <c r="B429" s="4" t="s">
        <v>416</v>
      </c>
      <c r="C429" s="4" t="s">
        <v>1165</v>
      </c>
      <c r="D429" s="4" t="s">
        <v>193</v>
      </c>
      <c r="E429" s="4" t="s">
        <v>41</v>
      </c>
      <c r="F429" s="4" t="s">
        <v>189</v>
      </c>
      <c r="G429" s="4"/>
      <c r="H429" s="4">
        <v>15</v>
      </c>
      <c r="I429" s="4">
        <v>15</v>
      </c>
      <c r="J429" s="4">
        <v>1.2999999999999999E-2</v>
      </c>
      <c r="K429" s="4">
        <v>1.2769999999999999</v>
      </c>
      <c r="L429" s="4">
        <v>72.2</v>
      </c>
      <c r="M429" s="4">
        <v>73.301000000000002</v>
      </c>
      <c r="N429" s="4">
        <v>72.379000000000005</v>
      </c>
      <c r="O429" s="4"/>
      <c r="P429" s="4"/>
      <c r="Q429" s="4">
        <v>6032823</v>
      </c>
      <c r="R429" s="4">
        <v>2026783</v>
      </c>
      <c r="S429" s="4">
        <v>6032885</v>
      </c>
      <c r="T429" s="4">
        <v>2026819</v>
      </c>
    </row>
    <row r="430" spans="1:20" x14ac:dyDescent="0.25">
      <c r="A430" s="4" t="s">
        <v>1166</v>
      </c>
      <c r="B430" s="4" t="s">
        <v>1165</v>
      </c>
      <c r="C430" s="4" t="s">
        <v>1167</v>
      </c>
      <c r="D430" s="4" t="s">
        <v>193</v>
      </c>
      <c r="E430" s="4" t="s">
        <v>41</v>
      </c>
      <c r="F430" s="4" t="s">
        <v>189</v>
      </c>
      <c r="G430" s="4"/>
      <c r="H430" s="4">
        <v>15</v>
      </c>
      <c r="I430" s="4">
        <v>15</v>
      </c>
      <c r="J430" s="4">
        <v>1.2999999999999999E-2</v>
      </c>
      <c r="K430" s="4">
        <v>1.28</v>
      </c>
      <c r="L430" s="4">
        <v>29.5</v>
      </c>
      <c r="M430" s="4">
        <v>72.379000000000005</v>
      </c>
      <c r="N430" s="4">
        <v>72.001000000000005</v>
      </c>
      <c r="O430" s="4"/>
      <c r="P430" s="4"/>
      <c r="Q430" s="4">
        <v>6032885</v>
      </c>
      <c r="R430" s="4">
        <v>2026819</v>
      </c>
      <c r="S430" s="4">
        <v>6032910</v>
      </c>
      <c r="T430" s="4">
        <v>2026833</v>
      </c>
    </row>
    <row r="431" spans="1:20" x14ac:dyDescent="0.25">
      <c r="A431" s="4" t="s">
        <v>1168</v>
      </c>
      <c r="B431" s="4" t="s">
        <v>1167</v>
      </c>
      <c r="C431" s="4" t="s">
        <v>1169</v>
      </c>
      <c r="D431" s="4" t="s">
        <v>193</v>
      </c>
      <c r="E431" s="4" t="s">
        <v>41</v>
      </c>
      <c r="F431" s="4" t="s">
        <v>189</v>
      </c>
      <c r="G431" s="4"/>
      <c r="H431" s="4">
        <v>15</v>
      </c>
      <c r="I431" s="4">
        <v>15</v>
      </c>
      <c r="J431" s="4">
        <v>1.2999999999999999E-2</v>
      </c>
      <c r="K431" s="4">
        <v>1.044</v>
      </c>
      <c r="L431" s="4">
        <v>124.7</v>
      </c>
      <c r="M431" s="4">
        <v>72.001000000000005</v>
      </c>
      <c r="N431" s="4">
        <v>70.698999999999998</v>
      </c>
      <c r="O431" s="4"/>
      <c r="P431" s="4"/>
      <c r="Q431" s="4">
        <v>6032910</v>
      </c>
      <c r="R431" s="4">
        <v>2026833</v>
      </c>
      <c r="S431" s="4">
        <v>6033017</v>
      </c>
      <c r="T431" s="4">
        <v>2026896</v>
      </c>
    </row>
    <row r="432" spans="1:20" x14ac:dyDescent="0.25">
      <c r="A432" s="4" t="s">
        <v>1170</v>
      </c>
      <c r="B432" s="4" t="s">
        <v>1169</v>
      </c>
      <c r="C432" s="4" t="s">
        <v>1171</v>
      </c>
      <c r="D432" s="4" t="s">
        <v>193</v>
      </c>
      <c r="E432" s="4" t="s">
        <v>41</v>
      </c>
      <c r="F432" s="4" t="s">
        <v>189</v>
      </c>
      <c r="G432" s="4"/>
      <c r="H432" s="4">
        <v>15</v>
      </c>
      <c r="I432" s="4">
        <v>15</v>
      </c>
      <c r="J432" s="4">
        <v>1.2999999999999999E-2</v>
      </c>
      <c r="K432" s="4">
        <v>2.62</v>
      </c>
      <c r="L432" s="4">
        <v>164</v>
      </c>
      <c r="M432" s="4">
        <v>70.698999999999998</v>
      </c>
      <c r="N432" s="4">
        <v>66.400999999999996</v>
      </c>
      <c r="O432" s="4"/>
      <c r="P432" s="4"/>
      <c r="Q432" s="4">
        <v>6033017</v>
      </c>
      <c r="R432" s="4">
        <v>2026896</v>
      </c>
      <c r="S432" s="4">
        <v>6033176</v>
      </c>
      <c r="T432" s="4">
        <v>2026938</v>
      </c>
    </row>
    <row r="433" spans="1:20" x14ac:dyDescent="0.25">
      <c r="A433" s="4" t="s">
        <v>1172</v>
      </c>
      <c r="B433" s="4" t="s">
        <v>1171</v>
      </c>
      <c r="C433" s="4" t="s">
        <v>1173</v>
      </c>
      <c r="D433" s="4" t="s">
        <v>193</v>
      </c>
      <c r="E433" s="4" t="s">
        <v>41</v>
      </c>
      <c r="F433" s="4" t="s">
        <v>189</v>
      </c>
      <c r="G433" s="4"/>
      <c r="H433" s="4">
        <v>15</v>
      </c>
      <c r="I433" s="4">
        <v>15</v>
      </c>
      <c r="J433" s="4">
        <v>1.2999999999999999E-2</v>
      </c>
      <c r="K433" s="4">
        <v>1.629</v>
      </c>
      <c r="L433" s="4">
        <v>239.5</v>
      </c>
      <c r="M433" s="4">
        <v>66.400999999999996</v>
      </c>
      <c r="N433" s="4">
        <v>62.5</v>
      </c>
      <c r="O433" s="4"/>
      <c r="P433" s="4"/>
      <c r="Q433" s="4">
        <v>6033176</v>
      </c>
      <c r="R433" s="4">
        <v>2026938</v>
      </c>
      <c r="S433" s="4">
        <v>6033360</v>
      </c>
      <c r="T433" s="4">
        <v>2027091</v>
      </c>
    </row>
    <row r="434" spans="1:20" x14ac:dyDescent="0.25">
      <c r="A434" s="4" t="s">
        <v>1174</v>
      </c>
      <c r="B434" s="4" t="s">
        <v>1173</v>
      </c>
      <c r="C434" s="4" t="s">
        <v>55</v>
      </c>
      <c r="D434" s="4" t="s">
        <v>193</v>
      </c>
      <c r="E434" s="4" t="s">
        <v>41</v>
      </c>
      <c r="F434" s="4" t="s">
        <v>189</v>
      </c>
      <c r="G434" s="4"/>
      <c r="H434" s="4">
        <v>15</v>
      </c>
      <c r="I434" s="4">
        <v>15</v>
      </c>
      <c r="J434" s="4">
        <v>1.2999999999999999E-2</v>
      </c>
      <c r="K434" s="4">
        <v>1.5349999999999999</v>
      </c>
      <c r="L434" s="4">
        <v>167.3</v>
      </c>
      <c r="M434" s="4">
        <v>62.5</v>
      </c>
      <c r="N434" s="4">
        <v>59.930999999999997</v>
      </c>
      <c r="O434" s="4"/>
      <c r="P434" s="4"/>
      <c r="Q434" s="4">
        <v>6033360</v>
      </c>
      <c r="R434" s="4">
        <v>2027091</v>
      </c>
      <c r="S434" s="4">
        <v>6033494</v>
      </c>
      <c r="T434" s="4">
        <v>2027193</v>
      </c>
    </row>
    <row r="435" spans="1:20" x14ac:dyDescent="0.25">
      <c r="A435" s="4" t="s">
        <v>1175</v>
      </c>
      <c r="B435" s="4" t="s">
        <v>1156</v>
      </c>
      <c r="C435" s="4" t="s">
        <v>1087</v>
      </c>
      <c r="D435" s="4" t="s">
        <v>193</v>
      </c>
      <c r="E435" s="4" t="s">
        <v>41</v>
      </c>
      <c r="F435" s="4" t="s">
        <v>189</v>
      </c>
      <c r="G435" s="4"/>
      <c r="H435" s="4">
        <v>10</v>
      </c>
      <c r="I435" s="4">
        <v>10</v>
      </c>
      <c r="J435" s="4">
        <v>1.2999999999999999E-2</v>
      </c>
      <c r="K435" s="4">
        <v>3.609</v>
      </c>
      <c r="L435" s="4">
        <v>252.6</v>
      </c>
      <c r="M435" s="4">
        <v>93.399000000000001</v>
      </c>
      <c r="N435" s="4">
        <v>84.281000000000006</v>
      </c>
      <c r="O435" s="4"/>
      <c r="P435" s="4"/>
      <c r="Q435" s="4">
        <v>6032308</v>
      </c>
      <c r="R435" s="4">
        <v>2026379</v>
      </c>
      <c r="S435" s="4">
        <v>6032492</v>
      </c>
      <c r="T435" s="4">
        <v>2026548</v>
      </c>
    </row>
    <row r="436" spans="1:20" x14ac:dyDescent="0.25">
      <c r="A436" s="4" t="s">
        <v>1176</v>
      </c>
      <c r="B436" s="4" t="s">
        <v>55</v>
      </c>
      <c r="C436" s="4" t="s">
        <v>1177</v>
      </c>
      <c r="D436" s="4" t="s">
        <v>193</v>
      </c>
      <c r="E436" s="4" t="s">
        <v>41</v>
      </c>
      <c r="F436" s="4" t="s">
        <v>189</v>
      </c>
      <c r="G436" s="4"/>
      <c r="H436" s="4">
        <v>15</v>
      </c>
      <c r="I436" s="4">
        <v>15</v>
      </c>
      <c r="J436" s="4">
        <v>1.2999999999999999E-2</v>
      </c>
      <c r="K436" s="4">
        <v>1.5569999999999999</v>
      </c>
      <c r="L436" s="4">
        <v>91.9</v>
      </c>
      <c r="M436" s="4">
        <v>59.930999999999997</v>
      </c>
      <c r="N436" s="4">
        <v>58.500999999999998</v>
      </c>
      <c r="O436" s="4"/>
      <c r="P436" s="4"/>
      <c r="Q436" s="4">
        <v>6033494</v>
      </c>
      <c r="R436" s="4">
        <v>2027193</v>
      </c>
      <c r="S436" s="4">
        <v>6033567</v>
      </c>
      <c r="T436" s="4">
        <v>2027251</v>
      </c>
    </row>
    <row r="437" spans="1:20" x14ac:dyDescent="0.25">
      <c r="A437" s="4" t="s">
        <v>1178</v>
      </c>
      <c r="B437" s="4" t="s">
        <v>1177</v>
      </c>
      <c r="C437" s="4" t="s">
        <v>1179</v>
      </c>
      <c r="D437" s="4" t="s">
        <v>193</v>
      </c>
      <c r="E437" s="4" t="s">
        <v>41</v>
      </c>
      <c r="F437" s="4" t="s">
        <v>189</v>
      </c>
      <c r="G437" s="4"/>
      <c r="H437" s="4">
        <v>15</v>
      </c>
      <c r="I437" s="4">
        <v>15</v>
      </c>
      <c r="J437" s="4">
        <v>1.2999999999999999E-2</v>
      </c>
      <c r="K437" s="4">
        <v>2.8250000000000002</v>
      </c>
      <c r="L437" s="4">
        <v>134.5</v>
      </c>
      <c r="M437" s="4">
        <v>58.500999999999998</v>
      </c>
      <c r="N437" s="4">
        <v>54.701000000000001</v>
      </c>
      <c r="O437" s="4"/>
      <c r="P437" s="4"/>
      <c r="Q437" s="4">
        <v>6033567</v>
      </c>
      <c r="R437" s="4">
        <v>2027251</v>
      </c>
      <c r="S437" s="4">
        <v>6033699</v>
      </c>
      <c r="T437" s="4">
        <v>2027252</v>
      </c>
    </row>
    <row r="438" spans="1:20" x14ac:dyDescent="0.25">
      <c r="A438" s="4" t="s">
        <v>1180</v>
      </c>
      <c r="B438" s="4" t="s">
        <v>1179</v>
      </c>
      <c r="C438" s="4" t="s">
        <v>1181</v>
      </c>
      <c r="D438" s="4" t="s">
        <v>193</v>
      </c>
      <c r="E438" s="4" t="s">
        <v>41</v>
      </c>
      <c r="F438" s="4" t="s">
        <v>189</v>
      </c>
      <c r="G438" s="4"/>
      <c r="H438" s="4">
        <v>15</v>
      </c>
      <c r="I438" s="4">
        <v>15</v>
      </c>
      <c r="J438" s="4">
        <v>1.2999999999999999E-2</v>
      </c>
      <c r="K438" s="4">
        <v>2.7</v>
      </c>
      <c r="L438" s="4">
        <v>229.7</v>
      </c>
      <c r="M438" s="4">
        <v>54.701000000000001</v>
      </c>
      <c r="N438" s="4">
        <v>48.500999999999998</v>
      </c>
      <c r="O438" s="4"/>
      <c r="P438" s="4"/>
      <c r="Q438" s="4">
        <v>6033699</v>
      </c>
      <c r="R438" s="4">
        <v>2027252</v>
      </c>
      <c r="S438" s="4">
        <v>6033876</v>
      </c>
      <c r="T438" s="4">
        <v>2027399</v>
      </c>
    </row>
    <row r="439" spans="1:20" x14ac:dyDescent="0.25">
      <c r="A439" s="4" t="s">
        <v>1182</v>
      </c>
      <c r="B439" s="4" t="s">
        <v>1181</v>
      </c>
      <c r="C439" s="4" t="s">
        <v>1183</v>
      </c>
      <c r="D439" s="4" t="s">
        <v>193</v>
      </c>
      <c r="E439" s="4" t="s">
        <v>41</v>
      </c>
      <c r="F439" s="4" t="s">
        <v>189</v>
      </c>
      <c r="G439" s="4"/>
      <c r="H439" s="4">
        <v>15</v>
      </c>
      <c r="I439" s="4">
        <v>15</v>
      </c>
      <c r="J439" s="4">
        <v>1.2999999999999999E-2</v>
      </c>
      <c r="K439" s="4">
        <v>2.4580000000000002</v>
      </c>
      <c r="L439" s="4">
        <v>203.4</v>
      </c>
      <c r="M439" s="4">
        <v>48.500999999999998</v>
      </c>
      <c r="N439" s="4">
        <v>43.500999999999998</v>
      </c>
      <c r="O439" s="4"/>
      <c r="P439" s="4"/>
      <c r="Q439" s="4">
        <v>6033876</v>
      </c>
      <c r="R439" s="4">
        <v>2027399</v>
      </c>
      <c r="S439" s="4">
        <v>6034031</v>
      </c>
      <c r="T439" s="4">
        <v>2027530</v>
      </c>
    </row>
    <row r="440" spans="1:20" x14ac:dyDescent="0.25">
      <c r="A440" s="4" t="s">
        <v>1184</v>
      </c>
      <c r="B440" s="4" t="s">
        <v>1183</v>
      </c>
      <c r="C440" s="4" t="s">
        <v>1185</v>
      </c>
      <c r="D440" s="4" t="s">
        <v>193</v>
      </c>
      <c r="E440" s="4" t="s">
        <v>41</v>
      </c>
      <c r="F440" s="4" t="s">
        <v>189</v>
      </c>
      <c r="G440" s="4"/>
      <c r="H440" s="4">
        <v>15</v>
      </c>
      <c r="I440" s="4">
        <v>15</v>
      </c>
      <c r="J440" s="4">
        <v>1.2999999999999999E-2</v>
      </c>
      <c r="K440" s="4">
        <v>2.5259999999999998</v>
      </c>
      <c r="L440" s="4">
        <v>252.6</v>
      </c>
      <c r="M440" s="4">
        <v>43.500999999999998</v>
      </c>
      <c r="N440" s="4">
        <v>37.119</v>
      </c>
      <c r="O440" s="4"/>
      <c r="P440" s="4"/>
      <c r="Q440" s="4">
        <v>6034031</v>
      </c>
      <c r="R440" s="4">
        <v>2027530</v>
      </c>
      <c r="S440" s="4">
        <v>6034272</v>
      </c>
      <c r="T440" s="4">
        <v>2027599</v>
      </c>
    </row>
    <row r="441" spans="1:20" x14ac:dyDescent="0.25">
      <c r="A441" s="4" t="s">
        <v>1186</v>
      </c>
      <c r="B441" s="4" t="s">
        <v>1185</v>
      </c>
      <c r="C441" s="4" t="s">
        <v>56</v>
      </c>
      <c r="D441" s="4" t="s">
        <v>193</v>
      </c>
      <c r="E441" s="4" t="s">
        <v>41</v>
      </c>
      <c r="F441" s="4" t="s">
        <v>189</v>
      </c>
      <c r="G441" s="4"/>
      <c r="H441" s="4">
        <v>15</v>
      </c>
      <c r="I441" s="4">
        <v>15</v>
      </c>
      <c r="J441" s="4">
        <v>1.2999999999999999E-2</v>
      </c>
      <c r="K441" s="4">
        <v>2.2189999999999999</v>
      </c>
      <c r="L441" s="4">
        <v>187</v>
      </c>
      <c r="M441" s="4">
        <v>36.939</v>
      </c>
      <c r="N441" s="4">
        <v>32.789000000000001</v>
      </c>
      <c r="O441" s="4"/>
      <c r="P441" s="4"/>
      <c r="Q441" s="4">
        <v>6034272</v>
      </c>
      <c r="R441" s="4">
        <v>2027599</v>
      </c>
      <c r="S441" s="4">
        <v>6034414</v>
      </c>
      <c r="T441" s="4">
        <v>2027719</v>
      </c>
    </row>
    <row r="442" spans="1:20" x14ac:dyDescent="0.25">
      <c r="A442" s="4" t="s">
        <v>1187</v>
      </c>
      <c r="B442" s="4" t="s">
        <v>1188</v>
      </c>
      <c r="C442" s="4" t="s">
        <v>1189</v>
      </c>
      <c r="D442" s="4" t="s">
        <v>193</v>
      </c>
      <c r="E442" s="4" t="s">
        <v>41</v>
      </c>
      <c r="F442" s="4" t="s">
        <v>189</v>
      </c>
      <c r="G442" s="4"/>
      <c r="H442" s="4">
        <v>15</v>
      </c>
      <c r="I442" s="4">
        <v>15</v>
      </c>
      <c r="J442" s="4">
        <v>1.2999999999999999E-2</v>
      </c>
      <c r="K442" s="4">
        <v>1.524</v>
      </c>
      <c r="L442" s="4">
        <v>242.8</v>
      </c>
      <c r="M442" s="4">
        <v>28.998999999999999</v>
      </c>
      <c r="N442" s="4">
        <v>25.298999999999999</v>
      </c>
      <c r="O442" s="4"/>
      <c r="P442" s="4"/>
      <c r="Q442" s="4">
        <v>6034546</v>
      </c>
      <c r="R442" s="4">
        <v>2027828</v>
      </c>
      <c r="S442" s="4">
        <v>6034732</v>
      </c>
      <c r="T442" s="4">
        <v>2027983</v>
      </c>
    </row>
    <row r="443" spans="1:20" x14ac:dyDescent="0.25">
      <c r="A443" s="4" t="s">
        <v>1190</v>
      </c>
      <c r="B443" s="4" t="s">
        <v>1189</v>
      </c>
      <c r="C443" s="4" t="s">
        <v>1191</v>
      </c>
      <c r="D443" s="4" t="s">
        <v>193</v>
      </c>
      <c r="E443" s="4" t="s">
        <v>41</v>
      </c>
      <c r="F443" s="4" t="s">
        <v>189</v>
      </c>
      <c r="G443" s="4"/>
      <c r="H443" s="4">
        <v>15</v>
      </c>
      <c r="I443" s="4">
        <v>15</v>
      </c>
      <c r="J443" s="4">
        <v>1.2999999999999999E-2</v>
      </c>
      <c r="K443" s="4">
        <v>1.3540000000000001</v>
      </c>
      <c r="L443" s="4">
        <v>236.2</v>
      </c>
      <c r="M443" s="4">
        <v>25.298999999999999</v>
      </c>
      <c r="N443" s="4">
        <v>22.1</v>
      </c>
      <c r="O443" s="4"/>
      <c r="P443" s="4"/>
      <c r="Q443" s="4">
        <v>6034732</v>
      </c>
      <c r="R443" s="4">
        <v>2027983</v>
      </c>
      <c r="S443" s="4">
        <v>6034913</v>
      </c>
      <c r="T443" s="4">
        <v>2028133</v>
      </c>
    </row>
    <row r="444" spans="1:20" x14ac:dyDescent="0.25">
      <c r="A444" s="4" t="s">
        <v>1192</v>
      </c>
      <c r="B444" s="4" t="s">
        <v>1191</v>
      </c>
      <c r="C444" s="4" t="s">
        <v>1193</v>
      </c>
      <c r="D444" s="4" t="s">
        <v>193</v>
      </c>
      <c r="E444" s="4" t="s">
        <v>41</v>
      </c>
      <c r="F444" s="4" t="s">
        <v>189</v>
      </c>
      <c r="G444" s="4"/>
      <c r="H444" s="4">
        <v>15</v>
      </c>
      <c r="I444" s="4">
        <v>15</v>
      </c>
      <c r="J444" s="4">
        <v>1.2999999999999999E-2</v>
      </c>
      <c r="K444" s="4">
        <v>1.4390000000000001</v>
      </c>
      <c r="L444" s="4">
        <v>236.2</v>
      </c>
      <c r="M444" s="4">
        <v>22.1</v>
      </c>
      <c r="N444" s="4">
        <v>18.701000000000001</v>
      </c>
      <c r="O444" s="4"/>
      <c r="P444" s="4"/>
      <c r="Q444" s="4">
        <v>6034913</v>
      </c>
      <c r="R444" s="4">
        <v>2028133</v>
      </c>
      <c r="S444" s="4">
        <v>6035094</v>
      </c>
      <c r="T444" s="4">
        <v>2028283</v>
      </c>
    </row>
    <row r="445" spans="1:20" x14ac:dyDescent="0.25">
      <c r="A445" s="4" t="s">
        <v>1194</v>
      </c>
      <c r="B445" s="4" t="s">
        <v>56</v>
      </c>
      <c r="C445" s="4" t="s">
        <v>1188</v>
      </c>
      <c r="D445" s="4" t="s">
        <v>193</v>
      </c>
      <c r="E445" s="4" t="s">
        <v>41</v>
      </c>
      <c r="F445" s="4" t="s">
        <v>189</v>
      </c>
      <c r="G445" s="4"/>
      <c r="H445" s="4">
        <v>15</v>
      </c>
      <c r="I445" s="4">
        <v>15</v>
      </c>
      <c r="J445" s="4">
        <v>1.2999999999999999E-2</v>
      </c>
      <c r="K445" s="4">
        <v>2.222</v>
      </c>
      <c r="L445" s="4">
        <v>170.6</v>
      </c>
      <c r="M445" s="4">
        <v>32.789000000000001</v>
      </c>
      <c r="N445" s="4">
        <v>28.998999999999999</v>
      </c>
      <c r="O445" s="4"/>
      <c r="P445" s="4"/>
      <c r="Q445" s="4">
        <v>6034414</v>
      </c>
      <c r="R445" s="4">
        <v>2027719</v>
      </c>
      <c r="S445" s="4">
        <v>6034546</v>
      </c>
      <c r="T445" s="4">
        <v>2027828</v>
      </c>
    </row>
    <row r="446" spans="1:20" x14ac:dyDescent="0.25">
      <c r="A446" s="4" t="s">
        <v>1195</v>
      </c>
      <c r="B446" s="4" t="s">
        <v>1196</v>
      </c>
      <c r="C446" s="4" t="s">
        <v>403</v>
      </c>
      <c r="D446" s="4" t="s">
        <v>193</v>
      </c>
      <c r="E446" s="4" t="s">
        <v>41</v>
      </c>
      <c r="F446" s="4" t="s">
        <v>189</v>
      </c>
      <c r="G446" s="4"/>
      <c r="H446" s="4">
        <v>15</v>
      </c>
      <c r="I446" s="4">
        <v>15</v>
      </c>
      <c r="J446" s="4">
        <v>1.2999999999999999E-2</v>
      </c>
      <c r="K446" s="4">
        <v>1.1000000000000001</v>
      </c>
      <c r="L446" s="4">
        <v>252.6</v>
      </c>
      <c r="M446" s="4">
        <v>12.579000000000001</v>
      </c>
      <c r="N446" s="4">
        <v>9.8000000000000007</v>
      </c>
      <c r="O446" s="4"/>
      <c r="P446" s="4"/>
      <c r="Q446" s="4">
        <v>6035481</v>
      </c>
      <c r="R446" s="4">
        <v>2028608</v>
      </c>
      <c r="S446" s="4">
        <v>6035652</v>
      </c>
      <c r="T446" s="4">
        <v>2028763</v>
      </c>
    </row>
    <row r="447" spans="1:20" x14ac:dyDescent="0.25">
      <c r="A447" s="4" t="s">
        <v>1197</v>
      </c>
      <c r="B447" s="4" t="s">
        <v>1198</v>
      </c>
      <c r="C447" s="4" t="s">
        <v>1196</v>
      </c>
      <c r="D447" s="4" t="s">
        <v>193</v>
      </c>
      <c r="E447" s="4" t="s">
        <v>41</v>
      </c>
      <c r="F447" s="4" t="s">
        <v>189</v>
      </c>
      <c r="G447" s="4"/>
      <c r="H447" s="4">
        <v>15</v>
      </c>
      <c r="I447" s="4">
        <v>15</v>
      </c>
      <c r="J447" s="4">
        <v>1.2999999999999999E-2</v>
      </c>
      <c r="K447" s="4">
        <v>1.1180000000000001</v>
      </c>
      <c r="L447" s="4">
        <v>19.7</v>
      </c>
      <c r="M447" s="4">
        <v>12.798999999999999</v>
      </c>
      <c r="N447" s="4">
        <v>12.579000000000001</v>
      </c>
      <c r="O447" s="4"/>
      <c r="P447" s="4"/>
      <c r="Q447" s="4">
        <v>6035466</v>
      </c>
      <c r="R447" s="4">
        <v>2028595</v>
      </c>
      <c r="S447" s="4">
        <v>6035481</v>
      </c>
      <c r="T447" s="4">
        <v>2028608</v>
      </c>
    </row>
    <row r="448" spans="1:20" x14ac:dyDescent="0.25">
      <c r="A448" s="4" t="s">
        <v>1199</v>
      </c>
      <c r="B448" s="4" t="s">
        <v>1200</v>
      </c>
      <c r="C448" s="4" t="s">
        <v>1198</v>
      </c>
      <c r="D448" s="4" t="s">
        <v>193</v>
      </c>
      <c r="E448" s="4" t="s">
        <v>41</v>
      </c>
      <c r="F448" s="4" t="s">
        <v>189</v>
      </c>
      <c r="G448" s="4"/>
      <c r="H448" s="4">
        <v>15</v>
      </c>
      <c r="I448" s="4">
        <v>15</v>
      </c>
      <c r="J448" s="4">
        <v>1.2999999999999999E-2</v>
      </c>
      <c r="K448" s="4">
        <v>1.002</v>
      </c>
      <c r="L448" s="4">
        <v>239.5</v>
      </c>
      <c r="M448" s="4">
        <v>15.2</v>
      </c>
      <c r="N448" s="4">
        <v>12.798999999999999</v>
      </c>
      <c r="O448" s="4"/>
      <c r="P448" s="4"/>
      <c r="Q448" s="4">
        <v>6035283</v>
      </c>
      <c r="R448" s="4">
        <v>2028442</v>
      </c>
      <c r="S448" s="4">
        <v>6035466</v>
      </c>
      <c r="T448" s="4">
        <v>2028595</v>
      </c>
    </row>
    <row r="449" spans="1:20" x14ac:dyDescent="0.25">
      <c r="A449" s="4" t="s">
        <v>1201</v>
      </c>
      <c r="B449" s="4" t="s">
        <v>1193</v>
      </c>
      <c r="C449" s="4" t="s">
        <v>1200</v>
      </c>
      <c r="D449" s="4" t="s">
        <v>193</v>
      </c>
      <c r="E449" s="4" t="s">
        <v>41</v>
      </c>
      <c r="F449" s="4" t="s">
        <v>189</v>
      </c>
      <c r="G449" s="4"/>
      <c r="H449" s="4">
        <v>15</v>
      </c>
      <c r="I449" s="4">
        <v>15</v>
      </c>
      <c r="J449" s="4">
        <v>1.2999999999999999E-2</v>
      </c>
      <c r="K449" s="4">
        <v>1.423</v>
      </c>
      <c r="L449" s="4">
        <v>246.1</v>
      </c>
      <c r="M449" s="4">
        <v>18.701000000000001</v>
      </c>
      <c r="N449" s="4">
        <v>15.2</v>
      </c>
      <c r="O449" s="4"/>
      <c r="P449" s="4"/>
      <c r="Q449" s="4">
        <v>6035094</v>
      </c>
      <c r="R449" s="4">
        <v>2028283</v>
      </c>
      <c r="S449" s="4">
        <v>6035283</v>
      </c>
      <c r="T449" s="4">
        <v>2028442</v>
      </c>
    </row>
    <row r="450" spans="1:20" x14ac:dyDescent="0.25">
      <c r="A450" s="4" t="s">
        <v>1202</v>
      </c>
      <c r="B450" s="4" t="s">
        <v>403</v>
      </c>
      <c r="C450" s="4" t="s">
        <v>1098</v>
      </c>
      <c r="D450" s="4" t="s">
        <v>193</v>
      </c>
      <c r="E450" s="4" t="s">
        <v>41</v>
      </c>
      <c r="F450" s="4" t="s">
        <v>189</v>
      </c>
      <c r="G450" s="4"/>
      <c r="H450" s="4">
        <v>15</v>
      </c>
      <c r="I450" s="4">
        <v>15</v>
      </c>
      <c r="J450" s="4">
        <v>1.2999999999999999E-2</v>
      </c>
      <c r="K450" s="4">
        <v>0.59199999999999997</v>
      </c>
      <c r="L450" s="4">
        <v>324.8</v>
      </c>
      <c r="M450" s="4">
        <v>9.7309999999999999</v>
      </c>
      <c r="N450" s="4">
        <v>7.8079999999999998</v>
      </c>
      <c r="O450" s="4"/>
      <c r="P450" s="4"/>
      <c r="Q450" s="4">
        <v>6035652</v>
      </c>
      <c r="R450" s="4">
        <v>2028763</v>
      </c>
      <c r="S450" s="4">
        <v>6035442</v>
      </c>
      <c r="T450" s="4">
        <v>2029013</v>
      </c>
    </row>
    <row r="451" spans="1:20" x14ac:dyDescent="0.25">
      <c r="A451" s="4" t="s">
        <v>1203</v>
      </c>
      <c r="B451" s="4" t="s">
        <v>1098</v>
      </c>
      <c r="C451" s="4" t="s">
        <v>1204</v>
      </c>
      <c r="D451" s="4" t="s">
        <v>193</v>
      </c>
      <c r="E451" s="4" t="s">
        <v>41</v>
      </c>
      <c r="F451" s="4" t="s">
        <v>189</v>
      </c>
      <c r="G451" s="4"/>
      <c r="H451" s="4">
        <v>18</v>
      </c>
      <c r="I451" s="4">
        <v>18</v>
      </c>
      <c r="J451" s="4">
        <v>1.2999999999999999E-2</v>
      </c>
      <c r="K451" s="4">
        <v>0.51400000000000001</v>
      </c>
      <c r="L451" s="4">
        <v>324.8</v>
      </c>
      <c r="M451" s="4">
        <v>7.149</v>
      </c>
      <c r="N451" s="4">
        <v>5.4790000000000001</v>
      </c>
      <c r="O451" s="4"/>
      <c r="P451" s="4"/>
      <c r="Q451" s="4">
        <v>6035442</v>
      </c>
      <c r="R451" s="4">
        <v>2029013</v>
      </c>
      <c r="S451" s="4">
        <v>6035693</v>
      </c>
      <c r="T451" s="4">
        <v>2029222</v>
      </c>
    </row>
    <row r="452" spans="1:20" x14ac:dyDescent="0.25">
      <c r="A452" s="4" t="s">
        <v>1205</v>
      </c>
      <c r="B452" s="4" t="s">
        <v>1095</v>
      </c>
      <c r="C452" s="4" t="s">
        <v>1206</v>
      </c>
      <c r="D452" s="4" t="s">
        <v>193</v>
      </c>
      <c r="E452" s="4" t="s">
        <v>41</v>
      </c>
      <c r="F452" s="4" t="s">
        <v>189</v>
      </c>
      <c r="G452" s="4"/>
      <c r="H452" s="4">
        <v>10</v>
      </c>
      <c r="I452" s="4">
        <v>10</v>
      </c>
      <c r="J452" s="4">
        <v>1.2999999999999999E-2</v>
      </c>
      <c r="K452" s="4">
        <v>0.44500000000000001</v>
      </c>
      <c r="L452" s="4">
        <v>600.4</v>
      </c>
      <c r="M452" s="4">
        <v>9.1989999999999998</v>
      </c>
      <c r="N452" s="4">
        <v>6.5289999999999999</v>
      </c>
      <c r="O452" s="4"/>
      <c r="P452" s="4"/>
      <c r="Q452" s="4">
        <v>6035455</v>
      </c>
      <c r="R452" s="4">
        <v>2029028</v>
      </c>
      <c r="S452" s="4">
        <v>6035914</v>
      </c>
      <c r="T452" s="4">
        <v>2029412</v>
      </c>
    </row>
    <row r="453" spans="1:20" x14ac:dyDescent="0.25">
      <c r="A453" s="4" t="s">
        <v>1207</v>
      </c>
      <c r="B453" s="4" t="s">
        <v>399</v>
      </c>
      <c r="C453" s="4" t="s">
        <v>1208</v>
      </c>
      <c r="D453" s="4" t="s">
        <v>193</v>
      </c>
      <c r="E453" s="4" t="s">
        <v>41</v>
      </c>
      <c r="F453" s="4" t="s">
        <v>189</v>
      </c>
      <c r="G453" s="4"/>
      <c r="H453" s="4">
        <v>12</v>
      </c>
      <c r="I453" s="4">
        <v>12</v>
      </c>
      <c r="J453" s="4">
        <v>1.2999999999999999E-2</v>
      </c>
      <c r="K453" s="4">
        <v>0.751</v>
      </c>
      <c r="L453" s="4">
        <v>813.6</v>
      </c>
      <c r="M453" s="4">
        <v>6.2110000000000003</v>
      </c>
      <c r="N453" s="4">
        <v>9.8000000000000004E-2</v>
      </c>
      <c r="O453" s="4"/>
      <c r="P453" s="4"/>
      <c r="Q453" s="4">
        <v>6035938</v>
      </c>
      <c r="R453" s="4">
        <v>2029414</v>
      </c>
      <c r="S453" s="4">
        <v>6036563</v>
      </c>
      <c r="T453" s="4">
        <v>2029937</v>
      </c>
    </row>
    <row r="454" spans="1:20" x14ac:dyDescent="0.25">
      <c r="A454" s="4" t="s">
        <v>1209</v>
      </c>
      <c r="B454" s="4" t="s">
        <v>399</v>
      </c>
      <c r="C454" s="4" t="s">
        <v>1210</v>
      </c>
      <c r="D454" s="4" t="s">
        <v>193</v>
      </c>
      <c r="E454" s="4" t="s">
        <v>41</v>
      </c>
      <c r="F454" s="4" t="s">
        <v>189</v>
      </c>
      <c r="G454" s="4"/>
      <c r="H454" s="4">
        <v>10</v>
      </c>
      <c r="I454" s="4">
        <v>10</v>
      </c>
      <c r="J454" s="4">
        <v>1.2999999999999999E-2</v>
      </c>
      <c r="K454" s="4">
        <v>4.399</v>
      </c>
      <c r="L454" s="4">
        <v>29.5</v>
      </c>
      <c r="M454" s="4">
        <v>6.22</v>
      </c>
      <c r="N454" s="4">
        <v>4.9210000000000003</v>
      </c>
      <c r="O454" s="4"/>
      <c r="P454" s="4"/>
      <c r="Q454" s="4">
        <v>6035938</v>
      </c>
      <c r="R454" s="4">
        <v>2029414</v>
      </c>
      <c r="S454" s="4">
        <v>6035955</v>
      </c>
      <c r="T454" s="4">
        <v>2029438</v>
      </c>
    </row>
    <row r="455" spans="1:20" x14ac:dyDescent="0.25">
      <c r="A455" s="4" t="s">
        <v>1211</v>
      </c>
      <c r="B455" s="4" t="s">
        <v>1210</v>
      </c>
      <c r="C455" s="4" t="s">
        <v>1212</v>
      </c>
      <c r="D455" s="4" t="s">
        <v>193</v>
      </c>
      <c r="E455" s="4" t="s">
        <v>41</v>
      </c>
      <c r="F455" s="4" t="s">
        <v>189</v>
      </c>
      <c r="G455" s="4"/>
      <c r="H455" s="4">
        <v>18</v>
      </c>
      <c r="I455" s="4">
        <v>18</v>
      </c>
      <c r="J455" s="4">
        <v>1.2999999999999999E-2</v>
      </c>
      <c r="K455" s="4">
        <v>0.65300000000000002</v>
      </c>
      <c r="L455" s="4">
        <v>370.7</v>
      </c>
      <c r="M455" s="4">
        <v>3.75</v>
      </c>
      <c r="N455" s="4">
        <v>1.329</v>
      </c>
      <c r="O455" s="4"/>
      <c r="P455" s="4"/>
      <c r="Q455" s="4">
        <v>6035955</v>
      </c>
      <c r="R455" s="4">
        <v>2029438</v>
      </c>
      <c r="S455" s="4">
        <v>6036240</v>
      </c>
      <c r="T455" s="4">
        <v>2029677</v>
      </c>
    </row>
    <row r="456" spans="1:20" x14ac:dyDescent="0.25">
      <c r="A456" s="4" t="s">
        <v>1213</v>
      </c>
      <c r="B456" s="4" t="s">
        <v>1206</v>
      </c>
      <c r="C456" s="4" t="s">
        <v>399</v>
      </c>
      <c r="D456" s="4" t="s">
        <v>193</v>
      </c>
      <c r="E456" s="4" t="s">
        <v>41</v>
      </c>
      <c r="F456" s="4" t="s">
        <v>189</v>
      </c>
      <c r="G456" s="4"/>
      <c r="H456" s="4">
        <v>10</v>
      </c>
      <c r="I456" s="4">
        <v>10</v>
      </c>
      <c r="J456" s="4">
        <v>1.2999999999999999E-2</v>
      </c>
      <c r="K456" s="4">
        <v>0.59699999999999998</v>
      </c>
      <c r="L456" s="4">
        <v>23</v>
      </c>
      <c r="M456" s="4">
        <v>6.4989999999999997</v>
      </c>
      <c r="N456" s="4">
        <v>6.3620000000000001</v>
      </c>
      <c r="O456" s="4"/>
      <c r="P456" s="4"/>
      <c r="Q456" s="4">
        <v>6035914</v>
      </c>
      <c r="R456" s="4">
        <v>2029412</v>
      </c>
      <c r="S456" s="4">
        <v>6035938</v>
      </c>
      <c r="T456" s="4">
        <v>2029414</v>
      </c>
    </row>
    <row r="457" spans="1:20" x14ac:dyDescent="0.25">
      <c r="A457" s="4" t="s">
        <v>1214</v>
      </c>
      <c r="B457" s="4" t="s">
        <v>1204</v>
      </c>
      <c r="C457" s="4" t="s">
        <v>1210</v>
      </c>
      <c r="D457" s="4" t="s">
        <v>193</v>
      </c>
      <c r="E457" s="4" t="s">
        <v>41</v>
      </c>
      <c r="F457" s="4" t="s">
        <v>189</v>
      </c>
      <c r="G457" s="4"/>
      <c r="H457" s="4">
        <v>18</v>
      </c>
      <c r="I457" s="4">
        <v>18</v>
      </c>
      <c r="J457" s="4">
        <v>1.2999999999999999E-2</v>
      </c>
      <c r="K457" s="4">
        <v>0.51200000000000001</v>
      </c>
      <c r="L457" s="4">
        <v>337.9</v>
      </c>
      <c r="M457" s="4">
        <v>5.4790000000000001</v>
      </c>
      <c r="N457" s="4">
        <v>3.75</v>
      </c>
      <c r="O457" s="4"/>
      <c r="P457" s="4"/>
      <c r="Q457" s="4">
        <v>6035693</v>
      </c>
      <c r="R457" s="4">
        <v>2029222</v>
      </c>
      <c r="S457" s="4">
        <v>6035955</v>
      </c>
      <c r="T457" s="4">
        <v>2029438</v>
      </c>
    </row>
    <row r="458" spans="1:20" x14ac:dyDescent="0.25">
      <c r="A458" s="4" t="s">
        <v>1215</v>
      </c>
      <c r="B458" s="4" t="s">
        <v>1208</v>
      </c>
      <c r="C458" s="4" t="s">
        <v>1216</v>
      </c>
      <c r="D458" s="4" t="s">
        <v>193</v>
      </c>
      <c r="E458" s="4" t="s">
        <v>41</v>
      </c>
      <c r="F458" s="4" t="s">
        <v>189</v>
      </c>
      <c r="G458" s="4"/>
      <c r="H458" s="4">
        <v>12</v>
      </c>
      <c r="I458" s="4">
        <v>12</v>
      </c>
      <c r="J458" s="4">
        <v>1.2999999999999999E-2</v>
      </c>
      <c r="K458" s="4">
        <v>1.0149999999999999</v>
      </c>
      <c r="L458" s="4">
        <v>108.3</v>
      </c>
      <c r="M458" s="4">
        <v>9.8000000000000004E-2</v>
      </c>
      <c r="N458" s="4">
        <v>-1.0009999999999999</v>
      </c>
      <c r="O458" s="4"/>
      <c r="P458" s="4"/>
      <c r="Q458" s="4">
        <v>6036563</v>
      </c>
      <c r="R458" s="4">
        <v>2029937</v>
      </c>
      <c r="S458" s="4">
        <v>6036646</v>
      </c>
      <c r="T458" s="4">
        <v>2030006</v>
      </c>
    </row>
    <row r="459" spans="1:20" x14ac:dyDescent="0.25">
      <c r="A459" s="4" t="s">
        <v>1217</v>
      </c>
      <c r="B459" s="4" t="s">
        <v>1218</v>
      </c>
      <c r="C459" s="4" t="s">
        <v>1219</v>
      </c>
      <c r="D459" s="4" t="s">
        <v>193</v>
      </c>
      <c r="E459" s="4" t="s">
        <v>41</v>
      </c>
      <c r="F459" s="4" t="s">
        <v>189</v>
      </c>
      <c r="G459" s="4"/>
      <c r="H459" s="4">
        <v>18</v>
      </c>
      <c r="I459" s="4">
        <v>18</v>
      </c>
      <c r="J459" s="4">
        <v>1.2999999999999999E-2</v>
      </c>
      <c r="K459" s="4">
        <v>0.65500000000000003</v>
      </c>
      <c r="L459" s="4">
        <v>108.3</v>
      </c>
      <c r="M459" s="4">
        <v>-1.371</v>
      </c>
      <c r="N459" s="4">
        <v>-2.08</v>
      </c>
      <c r="O459" s="4"/>
      <c r="P459" s="4"/>
      <c r="Q459" s="4">
        <v>6036558</v>
      </c>
      <c r="R459" s="4">
        <v>2029944</v>
      </c>
      <c r="S459" s="4">
        <v>6036642</v>
      </c>
      <c r="T459" s="4">
        <v>2030014</v>
      </c>
    </row>
    <row r="460" spans="1:20" x14ac:dyDescent="0.25">
      <c r="A460" s="4" t="s">
        <v>1220</v>
      </c>
      <c r="B460" s="4" t="s">
        <v>1219</v>
      </c>
      <c r="C460" s="4" t="s">
        <v>1216</v>
      </c>
      <c r="D460" s="4" t="s">
        <v>193</v>
      </c>
      <c r="E460" s="4" t="s">
        <v>41</v>
      </c>
      <c r="F460" s="4" t="s">
        <v>189</v>
      </c>
      <c r="G460" s="4"/>
      <c r="H460" s="4">
        <v>18</v>
      </c>
      <c r="I460" s="4">
        <v>18</v>
      </c>
      <c r="J460" s="4">
        <v>1.2999999999999999E-2</v>
      </c>
      <c r="K460" s="4">
        <v>2.4279999999999999</v>
      </c>
      <c r="L460" s="4">
        <v>9.8000000000000007</v>
      </c>
      <c r="M460" s="4">
        <v>-2.0409999999999999</v>
      </c>
      <c r="N460" s="4">
        <v>-2.2799999999999998</v>
      </c>
      <c r="O460" s="4"/>
      <c r="P460" s="4"/>
      <c r="Q460" s="4">
        <v>6036642</v>
      </c>
      <c r="R460" s="4">
        <v>2030014</v>
      </c>
      <c r="S460" s="4">
        <v>6036646</v>
      </c>
      <c r="T460" s="4">
        <v>2030006</v>
      </c>
    </row>
    <row r="461" spans="1:20" x14ac:dyDescent="0.25">
      <c r="A461" s="4" t="s">
        <v>1221</v>
      </c>
      <c r="B461" s="4" t="s">
        <v>1216</v>
      </c>
      <c r="C461" s="4" t="s">
        <v>1222</v>
      </c>
      <c r="D461" s="4" t="s">
        <v>193</v>
      </c>
      <c r="E461" s="4" t="s">
        <v>41</v>
      </c>
      <c r="F461" s="4" t="s">
        <v>189</v>
      </c>
      <c r="G461" s="4"/>
      <c r="H461" s="4">
        <v>18</v>
      </c>
      <c r="I461" s="4">
        <v>18</v>
      </c>
      <c r="J461" s="4">
        <v>1.2999999999999999E-2</v>
      </c>
      <c r="K461" s="4">
        <v>2.742</v>
      </c>
      <c r="L461" s="4">
        <v>85.3</v>
      </c>
      <c r="M461" s="4">
        <v>-2.2799999999999998</v>
      </c>
      <c r="N461" s="4">
        <v>-4.6189999999999998</v>
      </c>
      <c r="O461" s="4"/>
      <c r="P461" s="4"/>
      <c r="Q461" s="4">
        <v>6036646</v>
      </c>
      <c r="R461" s="4">
        <v>2030006</v>
      </c>
      <c r="S461" s="4">
        <v>6036684</v>
      </c>
      <c r="T461" s="4">
        <v>2029932</v>
      </c>
    </row>
    <row r="462" spans="1:20" x14ac:dyDescent="0.25">
      <c r="A462" s="4" t="s">
        <v>1223</v>
      </c>
      <c r="B462" s="4" t="s">
        <v>1222</v>
      </c>
      <c r="C462" s="4" t="s">
        <v>1224</v>
      </c>
      <c r="D462" s="4" t="s">
        <v>193</v>
      </c>
      <c r="E462" s="4" t="s">
        <v>41</v>
      </c>
      <c r="F462" s="4" t="s">
        <v>189</v>
      </c>
      <c r="G462" s="4"/>
      <c r="H462" s="4">
        <v>18</v>
      </c>
      <c r="I462" s="4">
        <v>18</v>
      </c>
      <c r="J462" s="4">
        <v>1.2999999999999999E-2</v>
      </c>
      <c r="K462" s="4">
        <v>2.573</v>
      </c>
      <c r="L462" s="4">
        <v>82</v>
      </c>
      <c r="M462" s="4">
        <v>-4.649</v>
      </c>
      <c r="N462" s="4">
        <v>-6.7590000000000003</v>
      </c>
      <c r="O462" s="4"/>
      <c r="P462" s="4"/>
      <c r="Q462" s="4">
        <v>6036684</v>
      </c>
      <c r="R462" s="4">
        <v>2029932</v>
      </c>
      <c r="S462" s="4">
        <v>6036738</v>
      </c>
      <c r="T462" s="4">
        <v>2029869</v>
      </c>
    </row>
    <row r="463" spans="1:20" x14ac:dyDescent="0.25">
      <c r="A463" s="4" t="s">
        <v>1225</v>
      </c>
      <c r="B463" s="4" t="s">
        <v>1226</v>
      </c>
      <c r="C463" s="4" t="s">
        <v>1224</v>
      </c>
      <c r="D463" s="4" t="s">
        <v>193</v>
      </c>
      <c r="E463" s="4" t="s">
        <v>41</v>
      </c>
      <c r="F463" s="4" t="s">
        <v>189</v>
      </c>
      <c r="G463" s="4"/>
      <c r="H463" s="4">
        <v>21</v>
      </c>
      <c r="I463" s="4">
        <v>21</v>
      </c>
      <c r="J463" s="4">
        <v>1.2999999999999999E-2</v>
      </c>
      <c r="K463" s="4">
        <v>5.0999999999999997E-2</v>
      </c>
      <c r="L463" s="4">
        <v>39.4</v>
      </c>
      <c r="M463" s="4">
        <v>-7.48</v>
      </c>
      <c r="N463" s="4">
        <v>-7.5</v>
      </c>
      <c r="O463" s="4"/>
      <c r="P463" s="4"/>
      <c r="Q463" s="4">
        <v>6036727</v>
      </c>
      <c r="R463" s="4">
        <v>2029829</v>
      </c>
      <c r="S463" s="4">
        <v>6036738</v>
      </c>
      <c r="T463" s="4">
        <v>2029869</v>
      </c>
    </row>
    <row r="464" spans="1:20" x14ac:dyDescent="0.25">
      <c r="A464" s="4" t="s">
        <v>1227</v>
      </c>
      <c r="B464" s="4" t="s">
        <v>1226</v>
      </c>
      <c r="C464" s="4" t="s">
        <v>1222</v>
      </c>
      <c r="D464" s="4" t="s">
        <v>193</v>
      </c>
      <c r="E464" s="4" t="s">
        <v>41</v>
      </c>
      <c r="F464" s="4" t="s">
        <v>189</v>
      </c>
      <c r="G464" s="4"/>
      <c r="H464" s="4">
        <v>10</v>
      </c>
      <c r="I464" s="4">
        <v>10</v>
      </c>
      <c r="J464" s="4">
        <v>1.2999999999999999E-2</v>
      </c>
      <c r="K464" s="4">
        <v>-0.152</v>
      </c>
      <c r="L464" s="4">
        <v>111.5</v>
      </c>
      <c r="M464" s="4">
        <v>-0.4</v>
      </c>
      <c r="N464" s="4">
        <v>-0.23</v>
      </c>
      <c r="O464" s="4"/>
      <c r="P464" s="4"/>
      <c r="Q464" s="4">
        <v>6036727</v>
      </c>
      <c r="R464" s="4">
        <v>2029829</v>
      </c>
      <c r="S464" s="4">
        <v>6036684</v>
      </c>
      <c r="T464" s="4">
        <v>2029932</v>
      </c>
    </row>
    <row r="465" spans="1:20" x14ac:dyDescent="0.25">
      <c r="A465" s="4" t="s">
        <v>1228</v>
      </c>
      <c r="B465" s="4" t="s">
        <v>1229</v>
      </c>
      <c r="C465" s="4" t="s">
        <v>1226</v>
      </c>
      <c r="D465" s="4" t="s">
        <v>193</v>
      </c>
      <c r="E465" s="4" t="s">
        <v>41</v>
      </c>
      <c r="F465" s="4" t="s">
        <v>189</v>
      </c>
      <c r="G465" s="4"/>
      <c r="H465" s="4">
        <v>10</v>
      </c>
      <c r="I465" s="4">
        <v>10</v>
      </c>
      <c r="J465" s="4">
        <v>1.2999999999999999E-2</v>
      </c>
      <c r="K465" s="4">
        <v>0.435</v>
      </c>
      <c r="L465" s="4">
        <v>91.9</v>
      </c>
      <c r="M465" s="4">
        <v>0</v>
      </c>
      <c r="N465" s="4">
        <v>-0.4</v>
      </c>
      <c r="O465" s="4"/>
      <c r="P465" s="4"/>
      <c r="Q465" s="4">
        <v>6036761</v>
      </c>
      <c r="R465" s="4">
        <v>2029743</v>
      </c>
      <c r="S465" s="4">
        <v>6036727</v>
      </c>
      <c r="T465" s="4">
        <v>2029829</v>
      </c>
    </row>
    <row r="466" spans="1:20" x14ac:dyDescent="0.25">
      <c r="A466" s="4" t="s">
        <v>1230</v>
      </c>
      <c r="B466" s="4" t="s">
        <v>1231</v>
      </c>
      <c r="C466" s="4" t="s">
        <v>1229</v>
      </c>
      <c r="D466" s="4" t="s">
        <v>193</v>
      </c>
      <c r="E466" s="4" t="s">
        <v>41</v>
      </c>
      <c r="F466" s="4" t="s">
        <v>189</v>
      </c>
      <c r="G466" s="4"/>
      <c r="H466" s="4">
        <v>10</v>
      </c>
      <c r="I466" s="4">
        <v>10</v>
      </c>
      <c r="J466" s="4">
        <v>1.2999999999999999E-2</v>
      </c>
      <c r="K466" s="4">
        <v>-2.5999999999999999E-2</v>
      </c>
      <c r="L466" s="4">
        <v>147.6</v>
      </c>
      <c r="M466" s="4">
        <v>0.03</v>
      </c>
      <c r="N466" s="4">
        <v>6.9000000000000006E-2</v>
      </c>
      <c r="O466" s="4"/>
      <c r="P466" s="4"/>
      <c r="Q466" s="4">
        <v>6036811</v>
      </c>
      <c r="R466" s="4">
        <v>2029606</v>
      </c>
      <c r="S466" s="4">
        <v>6036761</v>
      </c>
      <c r="T466" s="4">
        <v>2029743</v>
      </c>
    </row>
    <row r="467" spans="1:20" x14ac:dyDescent="0.25">
      <c r="A467" s="4" t="s">
        <v>1232</v>
      </c>
      <c r="B467" s="4" t="s">
        <v>470</v>
      </c>
      <c r="C467" s="4" t="s">
        <v>1226</v>
      </c>
      <c r="D467" s="4" t="s">
        <v>193</v>
      </c>
      <c r="E467" s="4" t="s">
        <v>41</v>
      </c>
      <c r="F467" s="4" t="s">
        <v>189</v>
      </c>
      <c r="G467" s="4"/>
      <c r="H467" s="4">
        <v>21</v>
      </c>
      <c r="I467" s="4">
        <v>21</v>
      </c>
      <c r="J467" s="4">
        <v>1.2999999999999999E-2</v>
      </c>
      <c r="K467" s="4">
        <v>0.33100000000000002</v>
      </c>
      <c r="L467" s="4">
        <v>341.2</v>
      </c>
      <c r="M467" s="4">
        <v>-6.0010000000000003</v>
      </c>
      <c r="N467" s="4">
        <v>-7.1289999999999996</v>
      </c>
      <c r="O467" s="4"/>
      <c r="P467" s="4"/>
      <c r="Q467" s="4">
        <v>6036838</v>
      </c>
      <c r="R467" s="4">
        <v>2029506</v>
      </c>
      <c r="S467" s="4">
        <v>6036727</v>
      </c>
      <c r="T467" s="4">
        <v>2029829</v>
      </c>
    </row>
    <row r="468" spans="1:20" x14ac:dyDescent="0.25">
      <c r="A468" s="4" t="s">
        <v>1233</v>
      </c>
      <c r="B468" s="4" t="s">
        <v>1234</v>
      </c>
      <c r="C468" s="4" t="s">
        <v>1231</v>
      </c>
      <c r="D468" s="4" t="s">
        <v>193</v>
      </c>
      <c r="E468" s="4" t="s">
        <v>41</v>
      </c>
      <c r="F468" s="4" t="s">
        <v>189</v>
      </c>
      <c r="G468" s="4"/>
      <c r="H468" s="4">
        <v>10</v>
      </c>
      <c r="I468" s="4">
        <v>10</v>
      </c>
      <c r="J468" s="4">
        <v>1.2999999999999999E-2</v>
      </c>
      <c r="K468" s="4">
        <v>0.109</v>
      </c>
      <c r="L468" s="4">
        <v>121.4</v>
      </c>
      <c r="M468" s="4">
        <v>0.23</v>
      </c>
      <c r="N468" s="4">
        <v>9.8000000000000004E-2</v>
      </c>
      <c r="O468" s="4"/>
      <c r="P468" s="4"/>
      <c r="Q468" s="4">
        <v>6036848</v>
      </c>
      <c r="R468" s="4">
        <v>2029491</v>
      </c>
      <c r="S468" s="4">
        <v>6036811</v>
      </c>
      <c r="T468" s="4">
        <v>2029606</v>
      </c>
    </row>
    <row r="469" spans="1:20" x14ac:dyDescent="0.25">
      <c r="A469" s="4" t="s">
        <v>1235</v>
      </c>
      <c r="B469" s="4" t="s">
        <v>1236</v>
      </c>
      <c r="C469" s="4" t="s">
        <v>470</v>
      </c>
      <c r="D469" s="4" t="s">
        <v>193</v>
      </c>
      <c r="E469" s="4" t="s">
        <v>41</v>
      </c>
      <c r="F469" s="4" t="s">
        <v>189</v>
      </c>
      <c r="G469" s="4"/>
      <c r="H469" s="4">
        <v>21</v>
      </c>
      <c r="I469" s="4">
        <v>21</v>
      </c>
      <c r="J469" s="4">
        <v>1.2999999999999999E-2</v>
      </c>
      <c r="K469" s="4">
        <v>0.436</v>
      </c>
      <c r="L469" s="4">
        <v>52.5</v>
      </c>
      <c r="M469" s="4">
        <v>-5.65</v>
      </c>
      <c r="N469" s="4">
        <v>-5.8789999999999996</v>
      </c>
      <c r="O469" s="4"/>
      <c r="P469" s="4"/>
      <c r="Q469" s="4">
        <v>6036834</v>
      </c>
      <c r="R469" s="4">
        <v>2029453</v>
      </c>
      <c r="S469" s="4">
        <v>6036838</v>
      </c>
      <c r="T469" s="4">
        <v>2029506</v>
      </c>
    </row>
    <row r="470" spans="1:20" x14ac:dyDescent="0.25">
      <c r="A470" s="4" t="s">
        <v>1237</v>
      </c>
      <c r="B470" s="4" t="s">
        <v>400</v>
      </c>
      <c r="C470" s="4" t="s">
        <v>1234</v>
      </c>
      <c r="D470" s="4" t="s">
        <v>193</v>
      </c>
      <c r="E470" s="4" t="s">
        <v>41</v>
      </c>
      <c r="F470" s="4" t="s">
        <v>189</v>
      </c>
      <c r="G470" s="4"/>
      <c r="H470" s="4">
        <v>10</v>
      </c>
      <c r="I470" s="4">
        <v>10</v>
      </c>
      <c r="J470" s="4">
        <v>1.2999999999999999E-2</v>
      </c>
      <c r="K470" s="4">
        <v>0.185</v>
      </c>
      <c r="L470" s="4">
        <v>298.60000000000002</v>
      </c>
      <c r="M470" s="4">
        <v>0.80100000000000005</v>
      </c>
      <c r="N470" s="4">
        <v>0.249</v>
      </c>
      <c r="O470" s="4"/>
      <c r="P470" s="4"/>
      <c r="Q470" s="4">
        <v>6036619</v>
      </c>
      <c r="R470" s="4">
        <v>2029298</v>
      </c>
      <c r="S470" s="4">
        <v>6036848</v>
      </c>
      <c r="T470" s="4">
        <v>2029491</v>
      </c>
    </row>
    <row r="471" spans="1:20" x14ac:dyDescent="0.25">
      <c r="A471" s="4" t="s">
        <v>1238</v>
      </c>
      <c r="B471" s="4" t="s">
        <v>1239</v>
      </c>
      <c r="C471" s="4" t="s">
        <v>1236</v>
      </c>
      <c r="D471" s="4" t="s">
        <v>193</v>
      </c>
      <c r="E471" s="4" t="s">
        <v>41</v>
      </c>
      <c r="F471" s="4" t="s">
        <v>189</v>
      </c>
      <c r="G471" s="4"/>
      <c r="H471" s="4">
        <v>21</v>
      </c>
      <c r="I471" s="4">
        <v>21</v>
      </c>
      <c r="J471" s="4">
        <v>1.2999999999999999E-2</v>
      </c>
      <c r="K471" s="4">
        <v>0.17799999999999999</v>
      </c>
      <c r="L471" s="4">
        <v>190.3</v>
      </c>
      <c r="M471" s="4">
        <v>-5.3609999999999998</v>
      </c>
      <c r="N471" s="4">
        <v>-5.6989999999999998</v>
      </c>
      <c r="O471" s="4"/>
      <c r="P471" s="4"/>
      <c r="Q471" s="4">
        <v>6036898</v>
      </c>
      <c r="R471" s="4">
        <v>2029275</v>
      </c>
      <c r="S471" s="4">
        <v>6036834</v>
      </c>
      <c r="T471" s="4">
        <v>2029453</v>
      </c>
    </row>
    <row r="472" spans="1:20" x14ac:dyDescent="0.25">
      <c r="A472" s="4" t="s">
        <v>1240</v>
      </c>
      <c r="B472" s="4" t="s">
        <v>1241</v>
      </c>
      <c r="C472" s="4" t="s">
        <v>1242</v>
      </c>
      <c r="D472" s="4" t="s">
        <v>193</v>
      </c>
      <c r="E472" s="4" t="s">
        <v>191</v>
      </c>
      <c r="F472" s="4" t="s">
        <v>189</v>
      </c>
      <c r="G472" s="4"/>
      <c r="H472" s="4">
        <v>30</v>
      </c>
      <c r="I472" s="4">
        <v>30</v>
      </c>
      <c r="J472" s="4">
        <v>1.2999999999999999E-2</v>
      </c>
      <c r="K472" s="4">
        <v>0.16</v>
      </c>
      <c r="L472" s="4">
        <v>308.39999999999998</v>
      </c>
      <c r="M472" s="4">
        <v>-7.9889999999999999</v>
      </c>
      <c r="N472" s="4">
        <v>-8.4809999999999999</v>
      </c>
      <c r="O472" s="4"/>
      <c r="P472" s="4"/>
      <c r="Q472" s="4">
        <v>6036855</v>
      </c>
      <c r="R472" s="4">
        <v>2029946</v>
      </c>
      <c r="S472" s="4">
        <v>6037089</v>
      </c>
      <c r="T472" s="4">
        <v>2030145</v>
      </c>
    </row>
    <row r="473" spans="1:20" x14ac:dyDescent="0.25">
      <c r="A473" s="4" t="s">
        <v>1243</v>
      </c>
      <c r="B473" s="4" t="s">
        <v>1244</v>
      </c>
      <c r="C473" s="4" t="s">
        <v>1245</v>
      </c>
      <c r="D473" s="4" t="s">
        <v>193</v>
      </c>
      <c r="E473" s="4" t="s">
        <v>41</v>
      </c>
      <c r="F473" s="4" t="s">
        <v>189</v>
      </c>
      <c r="G473" s="4"/>
      <c r="H473" s="4">
        <v>24</v>
      </c>
      <c r="I473" s="4">
        <v>24</v>
      </c>
      <c r="J473" s="4">
        <v>1.2999999999999999E-2</v>
      </c>
      <c r="K473" s="4">
        <v>7.2999999999999995E-2</v>
      </c>
      <c r="L473" s="4">
        <v>275.60000000000002</v>
      </c>
      <c r="M473" s="4">
        <v>-7.7489999999999997</v>
      </c>
      <c r="N473" s="4">
        <v>-7.9489999999999998</v>
      </c>
      <c r="O473" s="4"/>
      <c r="P473" s="4"/>
      <c r="Q473" s="4">
        <v>6036979</v>
      </c>
      <c r="R473" s="4">
        <v>2030103</v>
      </c>
      <c r="S473" s="4">
        <v>6037191</v>
      </c>
      <c r="T473" s="4">
        <v>2030279</v>
      </c>
    </row>
    <row r="474" spans="1:20" x14ac:dyDescent="0.25">
      <c r="A474" s="4" t="s">
        <v>1246</v>
      </c>
      <c r="B474" s="4" t="s">
        <v>1245</v>
      </c>
      <c r="C474" s="4" t="s">
        <v>1247</v>
      </c>
      <c r="D474" s="4" t="s">
        <v>193</v>
      </c>
      <c r="E474" s="4" t="s">
        <v>41</v>
      </c>
      <c r="F474" s="4" t="s">
        <v>189</v>
      </c>
      <c r="G474" s="4"/>
      <c r="H474" s="4">
        <v>24</v>
      </c>
      <c r="I474" s="4">
        <v>24</v>
      </c>
      <c r="J474" s="4">
        <v>1.2999999999999999E-2</v>
      </c>
      <c r="K474" s="4">
        <v>7.8E-2</v>
      </c>
      <c r="L474" s="4">
        <v>144.4</v>
      </c>
      <c r="M474" s="4">
        <v>-7.9489999999999998</v>
      </c>
      <c r="N474" s="4">
        <v>-8.0609999999999999</v>
      </c>
      <c r="O474" s="4"/>
      <c r="P474" s="4"/>
      <c r="Q474" s="4">
        <v>6037191</v>
      </c>
      <c r="R474" s="4">
        <v>2030279</v>
      </c>
      <c r="S474" s="4">
        <v>6037301</v>
      </c>
      <c r="T474" s="4">
        <v>2030372</v>
      </c>
    </row>
    <row r="475" spans="1:20" x14ac:dyDescent="0.25">
      <c r="A475" s="4" t="s">
        <v>1248</v>
      </c>
      <c r="B475" s="4" t="s">
        <v>1242</v>
      </c>
      <c r="C475" s="4" t="s">
        <v>1249</v>
      </c>
      <c r="D475" s="4" t="s">
        <v>193</v>
      </c>
      <c r="E475" s="4" t="s">
        <v>191</v>
      </c>
      <c r="F475" s="4" t="s">
        <v>189</v>
      </c>
      <c r="G475" s="4"/>
      <c r="H475" s="4">
        <v>30</v>
      </c>
      <c r="I475" s="4">
        <v>30</v>
      </c>
      <c r="J475" s="4">
        <v>1.2999999999999999E-2</v>
      </c>
      <c r="K475" s="4">
        <v>4.4999999999999998E-2</v>
      </c>
      <c r="L475" s="4">
        <v>308.39999999999998</v>
      </c>
      <c r="M475" s="4">
        <v>-8.52</v>
      </c>
      <c r="N475" s="4">
        <v>-8.66</v>
      </c>
      <c r="O475" s="4"/>
      <c r="P475" s="4"/>
      <c r="Q475" s="4">
        <v>6037089</v>
      </c>
      <c r="R475" s="4">
        <v>2030145</v>
      </c>
      <c r="S475" s="4">
        <v>6037325</v>
      </c>
      <c r="T475" s="4">
        <v>2030344</v>
      </c>
    </row>
    <row r="476" spans="1:20" x14ac:dyDescent="0.25">
      <c r="A476" s="4" t="s">
        <v>1250</v>
      </c>
      <c r="B476" s="4" t="s">
        <v>1224</v>
      </c>
      <c r="C476" s="4" t="s">
        <v>1251</v>
      </c>
      <c r="D476" s="4" t="s">
        <v>193</v>
      </c>
      <c r="E476" s="4" t="s">
        <v>41</v>
      </c>
      <c r="F476" s="4" t="s">
        <v>189</v>
      </c>
      <c r="G476" s="4"/>
      <c r="H476" s="4">
        <v>21</v>
      </c>
      <c r="I476" s="4">
        <v>21</v>
      </c>
      <c r="J476" s="4">
        <v>1.2999999999999999E-2</v>
      </c>
      <c r="K476" s="4">
        <v>4.3999999999999997E-2</v>
      </c>
      <c r="L476" s="4">
        <v>45.9</v>
      </c>
      <c r="M476" s="4">
        <v>-7.5</v>
      </c>
      <c r="N476" s="4">
        <v>-7.52</v>
      </c>
      <c r="O476" s="4"/>
      <c r="P476" s="4"/>
      <c r="Q476" s="4">
        <v>6036738</v>
      </c>
      <c r="R476" s="4">
        <v>2029869</v>
      </c>
      <c r="S476" s="4">
        <v>6036754</v>
      </c>
      <c r="T476" s="4">
        <v>2029915</v>
      </c>
    </row>
    <row r="477" spans="1:20" x14ac:dyDescent="0.25">
      <c r="A477" s="4" t="s">
        <v>1252</v>
      </c>
      <c r="B477" s="4" t="s">
        <v>1224</v>
      </c>
      <c r="C477" s="4" t="s">
        <v>1241</v>
      </c>
      <c r="D477" s="4" t="s">
        <v>193</v>
      </c>
      <c r="E477" s="4" t="s">
        <v>191</v>
      </c>
      <c r="F477" s="4" t="s">
        <v>189</v>
      </c>
      <c r="G477" s="4"/>
      <c r="H477" s="4">
        <v>30</v>
      </c>
      <c r="I477" s="4">
        <v>30</v>
      </c>
      <c r="J477" s="4">
        <v>1.2999999999999999E-2</v>
      </c>
      <c r="K477" s="4">
        <v>0.16300000000000001</v>
      </c>
      <c r="L477" s="4">
        <v>141.1</v>
      </c>
      <c r="M477" s="4">
        <v>-7.7590000000000003</v>
      </c>
      <c r="N477" s="4">
        <v>-7.9889999999999999</v>
      </c>
      <c r="O477" s="4"/>
      <c r="P477" s="4"/>
      <c r="Q477" s="4">
        <v>6036738</v>
      </c>
      <c r="R477" s="4">
        <v>2029869</v>
      </c>
      <c r="S477" s="4">
        <v>6036855</v>
      </c>
      <c r="T477" s="4">
        <v>2029946</v>
      </c>
    </row>
    <row r="478" spans="1:20" x14ac:dyDescent="0.25">
      <c r="A478" s="4" t="s">
        <v>1253</v>
      </c>
      <c r="B478" s="4" t="s">
        <v>1251</v>
      </c>
      <c r="C478" s="4" t="s">
        <v>1244</v>
      </c>
      <c r="D478" s="4" t="s">
        <v>193</v>
      </c>
      <c r="E478" s="4" t="s">
        <v>41</v>
      </c>
      <c r="F478" s="4" t="s">
        <v>189</v>
      </c>
      <c r="G478" s="4"/>
      <c r="H478" s="4">
        <v>24</v>
      </c>
      <c r="I478" s="4">
        <v>24</v>
      </c>
      <c r="J478" s="4">
        <v>1.2999999999999999E-2</v>
      </c>
      <c r="K478" s="4">
        <v>7.6999999999999999E-2</v>
      </c>
      <c r="L478" s="4">
        <v>298.60000000000002</v>
      </c>
      <c r="M478" s="4">
        <v>-7.52</v>
      </c>
      <c r="N478" s="4">
        <v>-7.7489999999999997</v>
      </c>
      <c r="O478" s="4"/>
      <c r="P478" s="4"/>
      <c r="Q478" s="4">
        <v>6036754</v>
      </c>
      <c r="R478" s="4">
        <v>2029915</v>
      </c>
      <c r="S478" s="4">
        <v>6036979</v>
      </c>
      <c r="T478" s="4">
        <v>2030103</v>
      </c>
    </row>
    <row r="479" spans="1:20" x14ac:dyDescent="0.25">
      <c r="A479" s="4" t="s">
        <v>1254</v>
      </c>
      <c r="B479" s="4" t="s">
        <v>1212</v>
      </c>
      <c r="C479" s="4" t="s">
        <v>1218</v>
      </c>
      <c r="D479" s="4" t="s">
        <v>193</v>
      </c>
      <c r="E479" s="4" t="s">
        <v>41</v>
      </c>
      <c r="F479" s="4" t="s">
        <v>189</v>
      </c>
      <c r="G479" s="4"/>
      <c r="H479" s="4">
        <v>18</v>
      </c>
      <c r="I479" s="4">
        <v>18</v>
      </c>
      <c r="J479" s="4">
        <v>1.2999999999999999E-2</v>
      </c>
      <c r="K479" s="4">
        <v>0.64800000000000002</v>
      </c>
      <c r="L479" s="4">
        <v>416.7</v>
      </c>
      <c r="M479" s="4">
        <v>1.329</v>
      </c>
      <c r="N479" s="4">
        <v>-1.371</v>
      </c>
      <c r="O479" s="4"/>
      <c r="P479" s="4"/>
      <c r="Q479" s="4">
        <v>6036240</v>
      </c>
      <c r="R479" s="4">
        <v>2029677</v>
      </c>
      <c r="S479" s="4">
        <v>6036558</v>
      </c>
      <c r="T479" s="4">
        <v>2029944</v>
      </c>
    </row>
    <row r="480" spans="1:20" x14ac:dyDescent="0.25">
      <c r="A480" s="4" t="s">
        <v>1255</v>
      </c>
      <c r="B480" s="4" t="s">
        <v>1247</v>
      </c>
      <c r="C480" s="4" t="s">
        <v>1256</v>
      </c>
      <c r="D480" s="4" t="s">
        <v>193</v>
      </c>
      <c r="E480" s="4" t="s">
        <v>41</v>
      </c>
      <c r="F480" s="4" t="s">
        <v>189</v>
      </c>
      <c r="G480" s="4"/>
      <c r="H480" s="4">
        <v>24</v>
      </c>
      <c r="I480" s="4">
        <v>24</v>
      </c>
      <c r="J480" s="4">
        <v>1.2999999999999999E-2</v>
      </c>
      <c r="K480" s="4">
        <v>7.0999999999999994E-2</v>
      </c>
      <c r="L480" s="4">
        <v>68.900000000000006</v>
      </c>
      <c r="M480" s="4">
        <v>-8.1199999999999992</v>
      </c>
      <c r="N480" s="4">
        <v>-8.1690000000000005</v>
      </c>
      <c r="O480" s="4"/>
      <c r="P480" s="4"/>
      <c r="Q480" s="4">
        <v>6037301</v>
      </c>
      <c r="R480" s="4">
        <v>2030372</v>
      </c>
      <c r="S480" s="4">
        <v>6037353</v>
      </c>
      <c r="T480" s="4">
        <v>2030415</v>
      </c>
    </row>
    <row r="481" spans="1:20" x14ac:dyDescent="0.25">
      <c r="A481" s="4" t="s">
        <v>1257</v>
      </c>
      <c r="B481" s="4" t="s">
        <v>1256</v>
      </c>
      <c r="C481" s="4" t="s">
        <v>1258</v>
      </c>
      <c r="D481" s="4" t="s">
        <v>193</v>
      </c>
      <c r="E481" s="4" t="s">
        <v>41</v>
      </c>
      <c r="F481" s="4" t="s">
        <v>189</v>
      </c>
      <c r="G481" s="4"/>
      <c r="H481" s="4">
        <v>24</v>
      </c>
      <c r="I481" s="4">
        <v>24</v>
      </c>
      <c r="J481" s="4">
        <v>1.2999999999999999E-2</v>
      </c>
      <c r="K481" s="4">
        <v>8.1000000000000003E-2</v>
      </c>
      <c r="L481" s="4">
        <v>423.2</v>
      </c>
      <c r="M481" s="4">
        <v>-8.1690000000000005</v>
      </c>
      <c r="N481" s="4">
        <v>-8.51</v>
      </c>
      <c r="O481" s="4"/>
      <c r="P481" s="4"/>
      <c r="Q481" s="4">
        <v>6037353</v>
      </c>
      <c r="R481" s="4">
        <v>2030415</v>
      </c>
      <c r="S481" s="4">
        <v>6037677</v>
      </c>
      <c r="T481" s="4">
        <v>2030689</v>
      </c>
    </row>
    <row r="482" spans="1:20" x14ac:dyDescent="0.25">
      <c r="A482" s="4" t="s">
        <v>1259</v>
      </c>
      <c r="B482" s="4" t="s">
        <v>1258</v>
      </c>
      <c r="C482" s="4" t="s">
        <v>1260</v>
      </c>
      <c r="D482" s="4" t="s">
        <v>193</v>
      </c>
      <c r="E482" s="4" t="s">
        <v>41</v>
      </c>
      <c r="F482" s="4" t="s">
        <v>189</v>
      </c>
      <c r="G482" s="4"/>
      <c r="H482" s="4">
        <v>24</v>
      </c>
      <c r="I482" s="4">
        <v>24</v>
      </c>
      <c r="J482" s="4">
        <v>1.2999999999999999E-2</v>
      </c>
      <c r="K482" s="4">
        <v>7.8E-2</v>
      </c>
      <c r="L482" s="4">
        <v>423.2</v>
      </c>
      <c r="M482" s="4">
        <v>-8.51</v>
      </c>
      <c r="N482" s="4">
        <v>-8.8390000000000004</v>
      </c>
      <c r="O482" s="4"/>
      <c r="P482" s="4"/>
      <c r="Q482" s="4">
        <v>6037677</v>
      </c>
      <c r="R482" s="4">
        <v>2030689</v>
      </c>
      <c r="S482" s="4">
        <v>6038001</v>
      </c>
      <c r="T482" s="4">
        <v>2030962</v>
      </c>
    </row>
    <row r="483" spans="1:20" x14ac:dyDescent="0.25">
      <c r="A483" s="4" t="s">
        <v>1261</v>
      </c>
      <c r="B483" s="4" t="s">
        <v>1260</v>
      </c>
      <c r="C483" s="4" t="s">
        <v>1262</v>
      </c>
      <c r="D483" s="4" t="s">
        <v>193</v>
      </c>
      <c r="E483" s="4" t="s">
        <v>41</v>
      </c>
      <c r="F483" s="4" t="s">
        <v>189</v>
      </c>
      <c r="G483" s="4"/>
      <c r="H483" s="4">
        <v>24</v>
      </c>
      <c r="I483" s="4">
        <v>24</v>
      </c>
      <c r="J483" s="4">
        <v>1.2999999999999999E-2</v>
      </c>
      <c r="K483" s="4">
        <v>7.9000000000000001E-2</v>
      </c>
      <c r="L483" s="4">
        <v>252.6</v>
      </c>
      <c r="M483" s="4">
        <v>-8.8390000000000004</v>
      </c>
      <c r="N483" s="4">
        <v>-9.0389999999999997</v>
      </c>
      <c r="O483" s="4"/>
      <c r="P483" s="4"/>
      <c r="Q483" s="4">
        <v>6038001</v>
      </c>
      <c r="R483" s="4">
        <v>2030962</v>
      </c>
      <c r="S483" s="4">
        <v>6038193</v>
      </c>
      <c r="T483" s="4">
        <v>2031126</v>
      </c>
    </row>
    <row r="484" spans="1:20" x14ac:dyDescent="0.25">
      <c r="A484" s="4" t="s">
        <v>1263</v>
      </c>
      <c r="B484" s="4" t="s">
        <v>1262</v>
      </c>
      <c r="C484" s="4" t="s">
        <v>1264</v>
      </c>
      <c r="D484" s="4" t="s">
        <v>193</v>
      </c>
      <c r="E484" s="4" t="s">
        <v>41</v>
      </c>
      <c r="F484" s="4" t="s">
        <v>189</v>
      </c>
      <c r="G484" s="4"/>
      <c r="H484" s="4">
        <v>24</v>
      </c>
      <c r="I484" s="4">
        <v>24</v>
      </c>
      <c r="J484" s="4">
        <v>1.2999999999999999E-2</v>
      </c>
      <c r="K484" s="4">
        <v>-1.2999999999999999E-2</v>
      </c>
      <c r="L484" s="4">
        <v>180.4</v>
      </c>
      <c r="M484" s="4">
        <v>-9.0719999999999992</v>
      </c>
      <c r="N484" s="4">
        <v>-9.0489999999999995</v>
      </c>
      <c r="O484" s="4"/>
      <c r="P484" s="4"/>
      <c r="Q484" s="4">
        <v>6038193</v>
      </c>
      <c r="R484" s="4">
        <v>2031126</v>
      </c>
      <c r="S484" s="4">
        <v>6038331</v>
      </c>
      <c r="T484" s="4">
        <v>2031241</v>
      </c>
    </row>
    <row r="485" spans="1:20" x14ac:dyDescent="0.25">
      <c r="A485" s="4" t="s">
        <v>1265</v>
      </c>
      <c r="B485" s="4" t="s">
        <v>1264</v>
      </c>
      <c r="C485" s="4" t="s">
        <v>382</v>
      </c>
      <c r="D485" s="4" t="s">
        <v>193</v>
      </c>
      <c r="E485" s="4" t="s">
        <v>41</v>
      </c>
      <c r="F485" s="4" t="s">
        <v>189</v>
      </c>
      <c r="G485" s="4"/>
      <c r="H485" s="4">
        <v>24</v>
      </c>
      <c r="I485" s="4">
        <v>24</v>
      </c>
      <c r="J485" s="4">
        <v>1.2999999999999999E-2</v>
      </c>
      <c r="K485" s="4">
        <v>0</v>
      </c>
      <c r="L485" s="4">
        <v>49.2</v>
      </c>
      <c r="M485" s="4">
        <v>-9.0489999999999995</v>
      </c>
      <c r="N485" s="4">
        <v>-9.0489999999999995</v>
      </c>
      <c r="O485" s="4"/>
      <c r="P485" s="4"/>
      <c r="Q485" s="4">
        <v>6038331</v>
      </c>
      <c r="R485" s="4">
        <v>2031241</v>
      </c>
      <c r="S485" s="4">
        <v>6038368</v>
      </c>
      <c r="T485" s="4">
        <v>2031272</v>
      </c>
    </row>
    <row r="486" spans="1:20" x14ac:dyDescent="0.25">
      <c r="A486" s="4" t="s">
        <v>1266</v>
      </c>
      <c r="B486" s="4" t="s">
        <v>382</v>
      </c>
      <c r="C486" s="4" t="s">
        <v>1267</v>
      </c>
      <c r="D486" s="4" t="s">
        <v>193</v>
      </c>
      <c r="E486" s="4" t="s">
        <v>41</v>
      </c>
      <c r="F486" s="4" t="s">
        <v>189</v>
      </c>
      <c r="G486" s="4"/>
      <c r="H486" s="4">
        <v>24</v>
      </c>
      <c r="I486" s="4">
        <v>24</v>
      </c>
      <c r="J486" s="4">
        <v>1.2999999999999999E-2</v>
      </c>
      <c r="K486" s="4">
        <v>0.73199999999999998</v>
      </c>
      <c r="L486" s="4">
        <v>23</v>
      </c>
      <c r="M486" s="4">
        <v>-9.0909999999999993</v>
      </c>
      <c r="N486" s="4">
        <v>-9.2590000000000003</v>
      </c>
      <c r="O486" s="4"/>
      <c r="P486" s="4"/>
      <c r="Q486" s="4">
        <v>6038368</v>
      </c>
      <c r="R486" s="4">
        <v>2031272</v>
      </c>
      <c r="S486" s="4">
        <v>6038386</v>
      </c>
      <c r="T486" s="4">
        <v>2031287</v>
      </c>
    </row>
    <row r="487" spans="1:20" x14ac:dyDescent="0.25">
      <c r="A487" s="4" t="s">
        <v>1268</v>
      </c>
      <c r="B487" s="4" t="s">
        <v>1267</v>
      </c>
      <c r="C487" s="4" t="s">
        <v>1269</v>
      </c>
      <c r="D487" s="4" t="s">
        <v>193</v>
      </c>
      <c r="E487" s="4" t="s">
        <v>41</v>
      </c>
      <c r="F487" s="4" t="s">
        <v>189</v>
      </c>
      <c r="G487" s="4"/>
      <c r="H487" s="4">
        <v>24</v>
      </c>
      <c r="I487" s="4">
        <v>24</v>
      </c>
      <c r="J487" s="4">
        <v>1.2999999999999999E-2</v>
      </c>
      <c r="K487" s="4">
        <v>0.105</v>
      </c>
      <c r="L487" s="4">
        <v>360.9</v>
      </c>
      <c r="M487" s="4">
        <v>-9.3209999999999997</v>
      </c>
      <c r="N487" s="4">
        <v>-9.7010000000000005</v>
      </c>
      <c r="O487" s="4"/>
      <c r="P487" s="4"/>
      <c r="Q487" s="4">
        <v>6038386</v>
      </c>
      <c r="R487" s="4">
        <v>2031287</v>
      </c>
      <c r="S487" s="4">
        <v>6038663</v>
      </c>
      <c r="T487" s="4">
        <v>2031518</v>
      </c>
    </row>
    <row r="488" spans="1:20" x14ac:dyDescent="0.25">
      <c r="A488" s="4" t="s">
        <v>1270</v>
      </c>
      <c r="B488" s="4" t="s">
        <v>1267</v>
      </c>
      <c r="C488" s="4" t="s">
        <v>1271</v>
      </c>
      <c r="D488" s="4" t="s">
        <v>193</v>
      </c>
      <c r="E488" s="4" t="s">
        <v>191</v>
      </c>
      <c r="F488" s="4" t="s">
        <v>189</v>
      </c>
      <c r="G488" s="4"/>
      <c r="H488" s="4">
        <v>39</v>
      </c>
      <c r="I488" s="4">
        <v>39</v>
      </c>
      <c r="J488" s="4">
        <v>1.2999999999999999E-2</v>
      </c>
      <c r="K488" s="4">
        <v>5.0999999999999997E-2</v>
      </c>
      <c r="L488" s="4">
        <v>121.4</v>
      </c>
      <c r="M488" s="4">
        <v>-11.939</v>
      </c>
      <c r="N488" s="4">
        <v>-12.000999999999999</v>
      </c>
      <c r="O488" s="4"/>
      <c r="P488" s="4"/>
      <c r="Q488" s="4">
        <v>6038386</v>
      </c>
      <c r="R488" s="4">
        <v>2031287</v>
      </c>
      <c r="S488" s="4">
        <v>6038309</v>
      </c>
      <c r="T488" s="4">
        <v>2031380</v>
      </c>
    </row>
    <row r="489" spans="1:20" x14ac:dyDescent="0.25">
      <c r="A489" s="4" t="s">
        <v>1272</v>
      </c>
      <c r="B489" s="4" t="s">
        <v>1271</v>
      </c>
      <c r="C489" s="4" t="s">
        <v>1273</v>
      </c>
      <c r="D489" s="4" t="s">
        <v>193</v>
      </c>
      <c r="E489" s="4" t="s">
        <v>191</v>
      </c>
      <c r="F489" s="4" t="s">
        <v>189</v>
      </c>
      <c r="G489" s="4"/>
      <c r="H489" s="4">
        <v>39</v>
      </c>
      <c r="I489" s="4">
        <v>39</v>
      </c>
      <c r="J489" s="4">
        <v>1.2999999999999999E-2</v>
      </c>
      <c r="K489" s="4">
        <v>5.8999999999999997E-2</v>
      </c>
      <c r="L489" s="4">
        <v>121.4</v>
      </c>
      <c r="M489" s="4">
        <v>-12.148999999999999</v>
      </c>
      <c r="N489" s="4">
        <v>-12.221</v>
      </c>
      <c r="O489" s="4"/>
      <c r="P489" s="4"/>
      <c r="Q489" s="4">
        <v>6038309</v>
      </c>
      <c r="R489" s="4">
        <v>2031380</v>
      </c>
      <c r="S489" s="4">
        <v>6038403</v>
      </c>
      <c r="T489" s="4">
        <v>2031456</v>
      </c>
    </row>
    <row r="490" spans="1:20" x14ac:dyDescent="0.25">
      <c r="A490" s="4" t="s">
        <v>1274</v>
      </c>
      <c r="B490" s="4" t="s">
        <v>1273</v>
      </c>
      <c r="C490" s="4" t="s">
        <v>1112</v>
      </c>
      <c r="D490" s="4" t="s">
        <v>193</v>
      </c>
      <c r="E490" s="4" t="s">
        <v>191</v>
      </c>
      <c r="F490" s="4" t="s">
        <v>189</v>
      </c>
      <c r="G490" s="4"/>
      <c r="H490" s="4">
        <v>39</v>
      </c>
      <c r="I490" s="4">
        <v>39</v>
      </c>
      <c r="J490" s="4">
        <v>1.2999999999999999E-2</v>
      </c>
      <c r="K490" s="4">
        <v>0.1</v>
      </c>
      <c r="L490" s="4">
        <v>239.5</v>
      </c>
      <c r="M490" s="4">
        <v>-12.221</v>
      </c>
      <c r="N490" s="4">
        <v>-12.461</v>
      </c>
      <c r="O490" s="4"/>
      <c r="P490" s="4"/>
      <c r="Q490" s="4">
        <v>6038403</v>
      </c>
      <c r="R490" s="4">
        <v>2031456</v>
      </c>
      <c r="S490" s="4">
        <v>6038587</v>
      </c>
      <c r="T490" s="4">
        <v>2031608</v>
      </c>
    </row>
    <row r="491" spans="1:20" x14ac:dyDescent="0.25">
      <c r="A491" s="4" t="s">
        <v>1275</v>
      </c>
      <c r="B491" s="4" t="s">
        <v>1276</v>
      </c>
      <c r="C491" s="4" t="s">
        <v>1267</v>
      </c>
      <c r="D491" s="4" t="s">
        <v>193</v>
      </c>
      <c r="E491" s="4" t="s">
        <v>191</v>
      </c>
      <c r="F491" s="4" t="s">
        <v>189</v>
      </c>
      <c r="G491" s="4"/>
      <c r="H491" s="4">
        <v>39</v>
      </c>
      <c r="I491" s="4">
        <v>39</v>
      </c>
      <c r="J491" s="4">
        <v>1.2999999999999999E-2</v>
      </c>
      <c r="K491" s="4">
        <v>0.10199999999999999</v>
      </c>
      <c r="L491" s="4">
        <v>344.5</v>
      </c>
      <c r="M491" s="4">
        <v>-11.558</v>
      </c>
      <c r="N491" s="4">
        <v>-11.909000000000001</v>
      </c>
      <c r="O491" s="4"/>
      <c r="P491" s="4"/>
      <c r="Q491" s="4">
        <v>6038605</v>
      </c>
      <c r="R491" s="4">
        <v>2031019</v>
      </c>
      <c r="S491" s="4">
        <v>6038386</v>
      </c>
      <c r="T491" s="4">
        <v>2031287</v>
      </c>
    </row>
    <row r="492" spans="1:20" x14ac:dyDescent="0.25">
      <c r="A492" s="4" t="s">
        <v>1277</v>
      </c>
      <c r="B492" s="4" t="s">
        <v>1278</v>
      </c>
      <c r="C492" s="4" t="s">
        <v>1276</v>
      </c>
      <c r="D492" s="4" t="s">
        <v>193</v>
      </c>
      <c r="E492" s="4" t="s">
        <v>191</v>
      </c>
      <c r="F492" s="4" t="s">
        <v>189</v>
      </c>
      <c r="G492" s="4"/>
      <c r="H492" s="4">
        <v>39</v>
      </c>
      <c r="I492" s="4">
        <v>39</v>
      </c>
      <c r="J492" s="4">
        <v>1.2999999999999999E-2</v>
      </c>
      <c r="K492" s="4">
        <v>6.7000000000000004E-2</v>
      </c>
      <c r="L492" s="4">
        <v>239.5</v>
      </c>
      <c r="M492" s="4">
        <v>-11.43</v>
      </c>
      <c r="N492" s="4">
        <v>-11.590999999999999</v>
      </c>
      <c r="O492" s="4"/>
      <c r="P492" s="4"/>
      <c r="Q492" s="4">
        <v>6038757</v>
      </c>
      <c r="R492" s="4">
        <v>2030837</v>
      </c>
      <c r="S492" s="4">
        <v>6038605</v>
      </c>
      <c r="T492" s="4">
        <v>2031019</v>
      </c>
    </row>
    <row r="493" spans="1:20" x14ac:dyDescent="0.25">
      <c r="A493" s="4" t="s">
        <v>1279</v>
      </c>
      <c r="B493" s="4" t="s">
        <v>1280</v>
      </c>
      <c r="C493" s="4" t="s">
        <v>1278</v>
      </c>
      <c r="D493" s="4" t="s">
        <v>193</v>
      </c>
      <c r="E493" s="4" t="s">
        <v>191</v>
      </c>
      <c r="F493" s="4" t="s">
        <v>189</v>
      </c>
      <c r="G493" s="4"/>
      <c r="H493" s="4">
        <v>39</v>
      </c>
      <c r="I493" s="4">
        <v>39</v>
      </c>
      <c r="J493" s="4">
        <v>1.2999999999999999E-2</v>
      </c>
      <c r="K493" s="4">
        <v>0.13200000000000001</v>
      </c>
      <c r="L493" s="4">
        <v>249.3</v>
      </c>
      <c r="M493" s="4">
        <v>-10.971</v>
      </c>
      <c r="N493" s="4">
        <v>-11.298999999999999</v>
      </c>
      <c r="O493" s="4"/>
      <c r="P493" s="4"/>
      <c r="Q493" s="4">
        <v>6038540</v>
      </c>
      <c r="R493" s="4">
        <v>2030717</v>
      </c>
      <c r="S493" s="4">
        <v>6038757</v>
      </c>
      <c r="T493" s="4">
        <v>2030837</v>
      </c>
    </row>
    <row r="494" spans="1:20" x14ac:dyDescent="0.25">
      <c r="A494" s="4" t="s">
        <v>1281</v>
      </c>
      <c r="B494" s="4" t="s">
        <v>1282</v>
      </c>
      <c r="C494" s="4" t="s">
        <v>1280</v>
      </c>
      <c r="D494" s="4" t="s">
        <v>193</v>
      </c>
      <c r="E494" s="4" t="s">
        <v>191</v>
      </c>
      <c r="F494" s="4" t="s">
        <v>189</v>
      </c>
      <c r="G494" s="4"/>
      <c r="H494" s="4">
        <v>39</v>
      </c>
      <c r="I494" s="4">
        <v>39</v>
      </c>
      <c r="J494" s="4">
        <v>1.2999999999999999E-2</v>
      </c>
      <c r="K494" s="4">
        <v>5.7000000000000002E-2</v>
      </c>
      <c r="L494" s="4">
        <v>232.9</v>
      </c>
      <c r="M494" s="4">
        <v>-10.669</v>
      </c>
      <c r="N494" s="4">
        <v>-10.801</v>
      </c>
      <c r="O494" s="4"/>
      <c r="P494" s="4"/>
      <c r="Q494" s="4">
        <v>6038338</v>
      </c>
      <c r="R494" s="4">
        <v>2030600</v>
      </c>
      <c r="S494" s="4">
        <v>6038540</v>
      </c>
      <c r="T494" s="4">
        <v>2030717</v>
      </c>
    </row>
    <row r="495" spans="1:20" x14ac:dyDescent="0.25">
      <c r="A495" s="4" t="s">
        <v>1283</v>
      </c>
      <c r="B495" s="4" t="s">
        <v>393</v>
      </c>
      <c r="C495" s="4" t="s">
        <v>1284</v>
      </c>
      <c r="D495" s="4" t="s">
        <v>193</v>
      </c>
      <c r="E495" s="4" t="s">
        <v>191</v>
      </c>
      <c r="F495" s="4" t="s">
        <v>189</v>
      </c>
      <c r="G495" s="4"/>
      <c r="H495" s="4">
        <v>39</v>
      </c>
      <c r="I495" s="4">
        <v>39</v>
      </c>
      <c r="J495" s="4">
        <v>1.2999999999999999E-2</v>
      </c>
      <c r="K495" s="4">
        <v>1.7999999999999999E-2</v>
      </c>
      <c r="L495" s="4">
        <v>272.3</v>
      </c>
      <c r="M495" s="4">
        <v>-10.029999999999999</v>
      </c>
      <c r="N495" s="4">
        <v>-10.079000000000001</v>
      </c>
      <c r="O495" s="4"/>
      <c r="P495" s="4"/>
      <c r="Q495" s="4">
        <v>6037691</v>
      </c>
      <c r="R495" s="4">
        <v>2030179</v>
      </c>
      <c r="S495" s="4">
        <v>6037900</v>
      </c>
      <c r="T495" s="4">
        <v>2030354</v>
      </c>
    </row>
    <row r="496" spans="1:20" x14ac:dyDescent="0.25">
      <c r="A496" s="4" t="s">
        <v>1285</v>
      </c>
      <c r="B496" s="4" t="s">
        <v>1284</v>
      </c>
      <c r="C496" s="4" t="s">
        <v>1282</v>
      </c>
      <c r="D496" s="4" t="s">
        <v>193</v>
      </c>
      <c r="E496" s="4" t="s">
        <v>191</v>
      </c>
      <c r="F496" s="4" t="s">
        <v>189</v>
      </c>
      <c r="G496" s="4"/>
      <c r="H496" s="4">
        <v>39</v>
      </c>
      <c r="I496" s="4">
        <v>39</v>
      </c>
      <c r="J496" s="4">
        <v>1.2999999999999999E-2</v>
      </c>
      <c r="K496" s="4">
        <v>9.7000000000000003E-2</v>
      </c>
      <c r="L496" s="4">
        <v>502</v>
      </c>
      <c r="M496" s="4">
        <v>-10.112</v>
      </c>
      <c r="N496" s="4">
        <v>-10.6</v>
      </c>
      <c r="O496" s="4"/>
      <c r="P496" s="4"/>
      <c r="Q496" s="4">
        <v>6037900</v>
      </c>
      <c r="R496" s="4">
        <v>2030354</v>
      </c>
      <c r="S496" s="4">
        <v>6038338</v>
      </c>
      <c r="T496" s="4">
        <v>2030600</v>
      </c>
    </row>
    <row r="497" spans="1:20" x14ac:dyDescent="0.25">
      <c r="A497" s="4" t="s">
        <v>1286</v>
      </c>
      <c r="B497" s="4" t="s">
        <v>1287</v>
      </c>
      <c r="C497" s="4" t="s">
        <v>393</v>
      </c>
      <c r="D497" s="4" t="s">
        <v>193</v>
      </c>
      <c r="E497" s="4" t="s">
        <v>191</v>
      </c>
      <c r="F497" s="4" t="s">
        <v>189</v>
      </c>
      <c r="G497" s="4"/>
      <c r="H497" s="4">
        <v>39</v>
      </c>
      <c r="I497" s="4">
        <v>39</v>
      </c>
      <c r="J497" s="4">
        <v>1.2999999999999999E-2</v>
      </c>
      <c r="K497" s="4">
        <v>0.04</v>
      </c>
      <c r="L497" s="4">
        <v>173.9</v>
      </c>
      <c r="M497" s="4">
        <v>-9.8000000000000007</v>
      </c>
      <c r="N497" s="4">
        <v>-9.8689999999999998</v>
      </c>
      <c r="O497" s="4"/>
      <c r="P497" s="4"/>
      <c r="Q497" s="4">
        <v>6037556</v>
      </c>
      <c r="R497" s="4">
        <v>2030066</v>
      </c>
      <c r="S497" s="4">
        <v>6037691</v>
      </c>
      <c r="T497" s="4">
        <v>2030179</v>
      </c>
    </row>
    <row r="498" spans="1:20" x14ac:dyDescent="0.25">
      <c r="A498" s="4" t="s">
        <v>1288</v>
      </c>
      <c r="B498" s="4" t="s">
        <v>1249</v>
      </c>
      <c r="C498" s="4" t="s">
        <v>1287</v>
      </c>
      <c r="D498" s="4" t="s">
        <v>193</v>
      </c>
      <c r="E498" s="4" t="s">
        <v>191</v>
      </c>
      <c r="F498" s="4" t="s">
        <v>189</v>
      </c>
      <c r="G498" s="4"/>
      <c r="H498" s="4">
        <v>30</v>
      </c>
      <c r="I498" s="4">
        <v>30</v>
      </c>
      <c r="J498" s="4">
        <v>1.2999999999999999E-2</v>
      </c>
      <c r="K498" s="4">
        <v>0.17699999999999999</v>
      </c>
      <c r="L498" s="4">
        <v>360.9</v>
      </c>
      <c r="M498" s="4">
        <v>-8.66</v>
      </c>
      <c r="N498" s="4">
        <v>-9.3000000000000007</v>
      </c>
      <c r="O498" s="4"/>
      <c r="P498" s="4"/>
      <c r="Q498" s="4">
        <v>6037325</v>
      </c>
      <c r="R498" s="4">
        <v>2030344</v>
      </c>
      <c r="S498" s="4">
        <v>6037556</v>
      </c>
      <c r="T498" s="4">
        <v>2030066</v>
      </c>
    </row>
    <row r="499" spans="1:20" x14ac:dyDescent="0.25">
      <c r="A499" s="4" t="s">
        <v>1289</v>
      </c>
      <c r="B499" s="4" t="s">
        <v>1112</v>
      </c>
      <c r="C499" s="4" t="s">
        <v>57</v>
      </c>
      <c r="D499" s="4" t="s">
        <v>193</v>
      </c>
      <c r="E499" s="4" t="s">
        <v>41</v>
      </c>
      <c r="F499" s="4" t="s">
        <v>189</v>
      </c>
      <c r="G499" s="4"/>
      <c r="H499" s="4">
        <v>39</v>
      </c>
      <c r="I499" s="4">
        <v>39</v>
      </c>
      <c r="J499" s="4">
        <v>1.2999999999999999E-2</v>
      </c>
      <c r="K499" s="4">
        <v>0.17699999999999999</v>
      </c>
      <c r="L499" s="4">
        <v>117.2</v>
      </c>
      <c r="M499" s="4">
        <v>-12.51</v>
      </c>
      <c r="N499" s="4">
        <v>-12.718</v>
      </c>
      <c r="O499" s="4"/>
      <c r="P499" s="4"/>
      <c r="Q499" s="4">
        <v>6038587</v>
      </c>
      <c r="R499" s="4">
        <v>2031608</v>
      </c>
      <c r="S499" s="4">
        <v>6038679.2999999998</v>
      </c>
      <c r="T499" s="4">
        <v>2031680.5</v>
      </c>
    </row>
    <row r="500" spans="1:20" x14ac:dyDescent="0.25">
      <c r="A500" s="4" t="s">
        <v>1290</v>
      </c>
      <c r="B500" s="4" t="s">
        <v>1269</v>
      </c>
      <c r="C500" s="4" t="s">
        <v>1291</v>
      </c>
      <c r="D500" s="4" t="s">
        <v>193</v>
      </c>
      <c r="E500" s="4" t="s">
        <v>41</v>
      </c>
      <c r="F500" s="4" t="s">
        <v>189</v>
      </c>
      <c r="G500" s="4"/>
      <c r="H500" s="4">
        <v>24</v>
      </c>
      <c r="I500" s="4">
        <v>24</v>
      </c>
      <c r="J500" s="4">
        <v>1.2999999999999999E-2</v>
      </c>
      <c r="K500" s="4">
        <v>0.23</v>
      </c>
      <c r="L500" s="4">
        <v>216.5</v>
      </c>
      <c r="M500" s="4">
        <v>-9.6</v>
      </c>
      <c r="N500" s="4">
        <v>-10.098000000000001</v>
      </c>
      <c r="O500" s="4"/>
      <c r="P500" s="4"/>
      <c r="Q500" s="4">
        <v>6038663</v>
      </c>
      <c r="R500" s="4">
        <v>2031518</v>
      </c>
      <c r="S500" s="4">
        <v>6038828</v>
      </c>
      <c r="T500" s="4">
        <v>2031656</v>
      </c>
    </row>
    <row r="501" spans="1:20" x14ac:dyDescent="0.25">
      <c r="A501" s="4" t="s">
        <v>1292</v>
      </c>
      <c r="B501" s="4" t="s">
        <v>1291</v>
      </c>
      <c r="C501" s="4" t="s">
        <v>1293</v>
      </c>
      <c r="D501" s="4" t="s">
        <v>193</v>
      </c>
      <c r="E501" s="4" t="s">
        <v>41</v>
      </c>
      <c r="F501" s="4" t="s">
        <v>189</v>
      </c>
      <c r="G501" s="4"/>
      <c r="H501" s="4">
        <v>24</v>
      </c>
      <c r="I501" s="4">
        <v>24</v>
      </c>
      <c r="J501" s="4">
        <v>1.2999999999999999E-2</v>
      </c>
      <c r="K501" s="4">
        <v>1.8120000000000001</v>
      </c>
      <c r="L501" s="4">
        <v>111.5</v>
      </c>
      <c r="M501" s="4">
        <v>-9.8789999999999996</v>
      </c>
      <c r="N501" s="4">
        <v>-11.9</v>
      </c>
      <c r="O501" s="4"/>
      <c r="P501" s="4"/>
      <c r="Q501" s="4">
        <v>6038828</v>
      </c>
      <c r="R501" s="4">
        <v>2031656</v>
      </c>
      <c r="S501" s="4">
        <v>6038760</v>
      </c>
      <c r="T501" s="4">
        <v>2031744</v>
      </c>
    </row>
    <row r="502" spans="1:20" x14ac:dyDescent="0.25">
      <c r="A502" s="4" t="s">
        <v>1294</v>
      </c>
      <c r="B502" s="4" t="s">
        <v>1293</v>
      </c>
      <c r="C502" s="4" t="s">
        <v>1118</v>
      </c>
      <c r="D502" s="4" t="s">
        <v>193</v>
      </c>
      <c r="E502" s="4" t="s">
        <v>191</v>
      </c>
      <c r="F502" s="4" t="s">
        <v>189</v>
      </c>
      <c r="G502" s="4"/>
      <c r="H502" s="4">
        <v>39</v>
      </c>
      <c r="I502" s="4">
        <v>39</v>
      </c>
      <c r="J502" s="4">
        <v>1.2999999999999999E-2</v>
      </c>
      <c r="K502" s="4">
        <v>8.5999999999999993E-2</v>
      </c>
      <c r="L502" s="4">
        <v>347.8</v>
      </c>
      <c r="M502" s="4">
        <v>-12.9</v>
      </c>
      <c r="N502" s="4">
        <v>-13.199</v>
      </c>
      <c r="O502" s="4"/>
      <c r="P502" s="4"/>
      <c r="Q502" s="4">
        <v>6038760</v>
      </c>
      <c r="R502" s="4">
        <v>2031744</v>
      </c>
      <c r="S502" s="4">
        <v>6038871</v>
      </c>
      <c r="T502" s="4">
        <v>2032073</v>
      </c>
    </row>
    <row r="503" spans="1:20" x14ac:dyDescent="0.25">
      <c r="A503" s="4" t="s">
        <v>1295</v>
      </c>
      <c r="B503" s="4" t="s">
        <v>57</v>
      </c>
      <c r="C503" s="4" t="s">
        <v>1293</v>
      </c>
      <c r="D503" s="4" t="s">
        <v>193</v>
      </c>
      <c r="E503" s="4" t="s">
        <v>41</v>
      </c>
      <c r="F503" s="4" t="s">
        <v>189</v>
      </c>
      <c r="G503" s="4"/>
      <c r="H503" s="4">
        <v>39</v>
      </c>
      <c r="I503" s="4">
        <v>39</v>
      </c>
      <c r="J503" s="4">
        <v>1.2999999999999999E-2</v>
      </c>
      <c r="K503" s="4">
        <v>0.17699999999999999</v>
      </c>
      <c r="L503" s="4">
        <v>102.6</v>
      </c>
      <c r="M503" s="4">
        <v>-12.718</v>
      </c>
      <c r="N503" s="4">
        <v>-12.9</v>
      </c>
      <c r="O503" s="4"/>
      <c r="P503" s="4"/>
      <c r="Q503" s="4">
        <v>6038679.2999999998</v>
      </c>
      <c r="R503" s="4">
        <v>2031680.5</v>
      </c>
      <c r="S503" s="4">
        <v>6038760</v>
      </c>
      <c r="T503" s="4">
        <v>2031744</v>
      </c>
    </row>
    <row r="504" spans="1:20" x14ac:dyDescent="0.25">
      <c r="A504" s="4" t="s">
        <v>1296</v>
      </c>
      <c r="B504" s="4" t="s">
        <v>1297</v>
      </c>
      <c r="C504" s="4" t="s">
        <v>383</v>
      </c>
      <c r="D504" s="4" t="s">
        <v>193</v>
      </c>
      <c r="E504" s="4" t="s">
        <v>41</v>
      </c>
      <c r="F504" s="4" t="s">
        <v>189</v>
      </c>
      <c r="G504" s="4"/>
      <c r="H504" s="4">
        <v>21</v>
      </c>
      <c r="I504" s="4">
        <v>21</v>
      </c>
      <c r="J504" s="4">
        <v>1.2999999999999999E-2</v>
      </c>
      <c r="K504" s="4">
        <v>-5.0999999999999997E-2</v>
      </c>
      <c r="L504" s="4">
        <v>196.9</v>
      </c>
      <c r="M504" s="4">
        <v>-11.3</v>
      </c>
      <c r="N504" s="4">
        <v>-11.2</v>
      </c>
      <c r="O504" s="4"/>
      <c r="P504" s="4"/>
      <c r="Q504" s="4">
        <v>6039989</v>
      </c>
      <c r="R504" s="4">
        <v>2031551</v>
      </c>
      <c r="S504" s="4">
        <v>6039875</v>
      </c>
      <c r="T504" s="4">
        <v>2031713</v>
      </c>
    </row>
    <row r="505" spans="1:20" x14ac:dyDescent="0.25">
      <c r="A505" s="4" t="s">
        <v>1298</v>
      </c>
      <c r="B505" s="4" t="s">
        <v>383</v>
      </c>
      <c r="C505" s="4" t="s">
        <v>1299</v>
      </c>
      <c r="D505" s="4" t="s">
        <v>193</v>
      </c>
      <c r="E505" s="4" t="s">
        <v>41</v>
      </c>
      <c r="F505" s="4" t="s">
        <v>189</v>
      </c>
      <c r="G505" s="4"/>
      <c r="H505" s="4">
        <v>21</v>
      </c>
      <c r="I505" s="4">
        <v>21</v>
      </c>
      <c r="J505" s="4">
        <v>1.2999999999999999E-2</v>
      </c>
      <c r="K505" s="4">
        <v>0.04</v>
      </c>
      <c r="L505" s="4">
        <v>252.6</v>
      </c>
      <c r="M505" s="4">
        <v>-11.2</v>
      </c>
      <c r="N505" s="4">
        <v>-11.3</v>
      </c>
      <c r="O505" s="4"/>
      <c r="P505" s="4"/>
      <c r="Q505" s="4">
        <v>6039875</v>
      </c>
      <c r="R505" s="4">
        <v>2031713</v>
      </c>
      <c r="S505" s="4">
        <v>6039655</v>
      </c>
      <c r="T505" s="4">
        <v>2031589</v>
      </c>
    </row>
    <row r="506" spans="1:20" x14ac:dyDescent="0.25">
      <c r="A506" s="4" t="s">
        <v>1300</v>
      </c>
      <c r="B506" s="4" t="s">
        <v>1299</v>
      </c>
      <c r="C506" s="4" t="s">
        <v>1301</v>
      </c>
      <c r="D506" s="4" t="s">
        <v>193</v>
      </c>
      <c r="E506" s="4" t="s">
        <v>41</v>
      </c>
      <c r="F506" s="4" t="s">
        <v>189</v>
      </c>
      <c r="G506" s="4"/>
      <c r="H506" s="4">
        <v>21</v>
      </c>
      <c r="I506" s="4">
        <v>21</v>
      </c>
      <c r="J506" s="4">
        <v>1.2999999999999999E-2</v>
      </c>
      <c r="K506" s="4">
        <v>7.3999999999999996E-2</v>
      </c>
      <c r="L506" s="4">
        <v>134.5</v>
      </c>
      <c r="M506" s="4">
        <v>-11.3</v>
      </c>
      <c r="N506" s="4">
        <v>-11.4</v>
      </c>
      <c r="O506" s="4"/>
      <c r="P506" s="4"/>
      <c r="Q506" s="4">
        <v>6039655</v>
      </c>
      <c r="R506" s="4">
        <v>2031589</v>
      </c>
      <c r="S506" s="4">
        <v>6039541</v>
      </c>
      <c r="T506" s="4">
        <v>2031515</v>
      </c>
    </row>
    <row r="507" spans="1:20" x14ac:dyDescent="0.25">
      <c r="A507" s="4" t="s">
        <v>1302</v>
      </c>
      <c r="B507" s="4" t="s">
        <v>1301</v>
      </c>
      <c r="C507" s="4" t="s">
        <v>1303</v>
      </c>
      <c r="D507" s="4" t="s">
        <v>193</v>
      </c>
      <c r="E507" s="4" t="s">
        <v>41</v>
      </c>
      <c r="F507" s="4" t="s">
        <v>189</v>
      </c>
      <c r="G507" s="4"/>
      <c r="H507" s="4">
        <v>21</v>
      </c>
      <c r="I507" s="4">
        <v>21</v>
      </c>
      <c r="J507" s="4">
        <v>1.2999999999999999E-2</v>
      </c>
      <c r="K507" s="4">
        <v>-0.34399999999999997</v>
      </c>
      <c r="L507" s="4">
        <v>203.4</v>
      </c>
      <c r="M507" s="4">
        <v>-11.4</v>
      </c>
      <c r="N507" s="4">
        <v>-10.7</v>
      </c>
      <c r="O507" s="4"/>
      <c r="P507" s="4"/>
      <c r="Q507" s="4">
        <v>6039541</v>
      </c>
      <c r="R507" s="4">
        <v>2031515</v>
      </c>
      <c r="S507" s="4">
        <v>6039340</v>
      </c>
      <c r="T507" s="4">
        <v>2031546</v>
      </c>
    </row>
    <row r="508" spans="1:20" x14ac:dyDescent="0.25">
      <c r="A508" s="4" t="s">
        <v>1304</v>
      </c>
      <c r="B508" s="4" t="s">
        <v>1305</v>
      </c>
      <c r="C508" s="4" t="s">
        <v>1297</v>
      </c>
      <c r="D508" s="4" t="s">
        <v>193</v>
      </c>
      <c r="E508" s="4" t="s">
        <v>41</v>
      </c>
      <c r="F508" s="4" t="s">
        <v>189</v>
      </c>
      <c r="G508" s="4"/>
      <c r="H508" s="4">
        <v>21</v>
      </c>
      <c r="I508" s="4">
        <v>21</v>
      </c>
      <c r="J508" s="4">
        <v>1.2999999999999999E-2</v>
      </c>
      <c r="K508" s="4">
        <v>-0.08</v>
      </c>
      <c r="L508" s="4">
        <v>124.7</v>
      </c>
      <c r="M508" s="4">
        <v>-11.4</v>
      </c>
      <c r="N508" s="4">
        <v>-11.3</v>
      </c>
      <c r="O508" s="4"/>
      <c r="P508" s="4"/>
      <c r="Q508" s="4">
        <v>6040091</v>
      </c>
      <c r="R508" s="4">
        <v>2031623</v>
      </c>
      <c r="S508" s="4">
        <v>6039989</v>
      </c>
      <c r="T508" s="4">
        <v>2031551</v>
      </c>
    </row>
    <row r="509" spans="1:20" x14ac:dyDescent="0.25">
      <c r="A509" s="4" t="s">
        <v>1306</v>
      </c>
      <c r="B509" s="4" t="s">
        <v>1307</v>
      </c>
      <c r="C509" s="4" t="s">
        <v>1115</v>
      </c>
      <c r="D509" s="4" t="s">
        <v>193</v>
      </c>
      <c r="E509" s="4" t="s">
        <v>41</v>
      </c>
      <c r="F509" s="4" t="s">
        <v>189</v>
      </c>
      <c r="G509" s="4"/>
      <c r="H509" s="4">
        <v>21</v>
      </c>
      <c r="I509" s="4">
        <v>21</v>
      </c>
      <c r="J509" s="4">
        <v>1.2999999999999999E-2</v>
      </c>
      <c r="K509" s="4">
        <v>0</v>
      </c>
      <c r="L509" s="4">
        <v>298.60000000000002</v>
      </c>
      <c r="M509" s="4">
        <v>-11.8</v>
      </c>
      <c r="N509" s="4">
        <v>-11.8</v>
      </c>
      <c r="O509" s="4"/>
      <c r="P509" s="4"/>
      <c r="Q509" s="4">
        <v>6039075</v>
      </c>
      <c r="R509" s="4">
        <v>2031839</v>
      </c>
      <c r="S509" s="4">
        <v>6038878</v>
      </c>
      <c r="T509" s="4">
        <v>2032064</v>
      </c>
    </row>
    <row r="510" spans="1:20" x14ac:dyDescent="0.25">
      <c r="A510" s="4" t="s">
        <v>1308</v>
      </c>
      <c r="B510" s="4" t="s">
        <v>1309</v>
      </c>
      <c r="C510" s="4" t="s">
        <v>1307</v>
      </c>
      <c r="D510" s="4" t="s">
        <v>193</v>
      </c>
      <c r="E510" s="4" t="s">
        <v>41</v>
      </c>
      <c r="F510" s="4" t="s">
        <v>189</v>
      </c>
      <c r="G510" s="4"/>
      <c r="H510" s="4">
        <v>21</v>
      </c>
      <c r="I510" s="4">
        <v>21</v>
      </c>
      <c r="J510" s="4">
        <v>1.2999999999999999E-2</v>
      </c>
      <c r="K510" s="4">
        <v>0.35699999999999998</v>
      </c>
      <c r="L510" s="4">
        <v>308.39999999999998</v>
      </c>
      <c r="M510" s="4">
        <v>-10.7</v>
      </c>
      <c r="N510" s="4">
        <v>-11.8</v>
      </c>
      <c r="O510" s="4"/>
      <c r="P510" s="4"/>
      <c r="Q510" s="4">
        <v>6039278</v>
      </c>
      <c r="R510" s="4">
        <v>2031606</v>
      </c>
      <c r="S510" s="4">
        <v>6039075</v>
      </c>
      <c r="T510" s="4">
        <v>2031839</v>
      </c>
    </row>
    <row r="511" spans="1:20" x14ac:dyDescent="0.25">
      <c r="A511" s="4" t="s">
        <v>1310</v>
      </c>
      <c r="B511" s="4" t="s">
        <v>1303</v>
      </c>
      <c r="C511" s="4" t="s">
        <v>1309</v>
      </c>
      <c r="D511" s="4" t="s">
        <v>193</v>
      </c>
      <c r="E511" s="4" t="s">
        <v>64</v>
      </c>
      <c r="F511" s="4" t="s">
        <v>189</v>
      </c>
      <c r="G511" s="4"/>
      <c r="H511" s="4">
        <v>21</v>
      </c>
      <c r="I511" s="4">
        <v>21</v>
      </c>
      <c r="J511" s="4">
        <v>1.2999999999999999E-2</v>
      </c>
      <c r="K511" s="4">
        <v>0</v>
      </c>
      <c r="L511" s="4">
        <v>88.6</v>
      </c>
      <c r="M511" s="4">
        <v>-10.7</v>
      </c>
      <c r="N511" s="4">
        <v>-10.7</v>
      </c>
      <c r="O511" s="4"/>
      <c r="P511" s="4"/>
      <c r="Q511" s="4">
        <v>6039340</v>
      </c>
      <c r="R511" s="4">
        <v>2031546</v>
      </c>
      <c r="S511" s="4">
        <v>6039278</v>
      </c>
      <c r="T511" s="4">
        <v>2031606</v>
      </c>
    </row>
    <row r="512" spans="1:20" x14ac:dyDescent="0.25">
      <c r="A512" s="4" t="s">
        <v>1311</v>
      </c>
      <c r="B512" s="4" t="s">
        <v>1312</v>
      </c>
      <c r="C512" s="4" t="s">
        <v>1313</v>
      </c>
      <c r="D512" s="4" t="s">
        <v>193</v>
      </c>
      <c r="E512" s="4" t="s">
        <v>41</v>
      </c>
      <c r="F512" s="4" t="s">
        <v>189</v>
      </c>
      <c r="G512" s="4"/>
      <c r="H512" s="4">
        <v>10</v>
      </c>
      <c r="I512" s="4">
        <v>10</v>
      </c>
      <c r="J512" s="4">
        <v>1.2999999999999999E-2</v>
      </c>
      <c r="K512" s="4">
        <v>0.16800000000000001</v>
      </c>
      <c r="L512" s="4">
        <v>160.80000000000001</v>
      </c>
      <c r="M512" s="4">
        <v>-6.7089999999999996</v>
      </c>
      <c r="N512" s="4">
        <v>-6.9790000000000001</v>
      </c>
      <c r="O512" s="4"/>
      <c r="P512" s="4"/>
      <c r="Q512" s="4">
        <v>6041118</v>
      </c>
      <c r="R512" s="4">
        <v>2032506</v>
      </c>
      <c r="S512" s="4">
        <v>6041114</v>
      </c>
      <c r="T512" s="4">
        <v>2032344</v>
      </c>
    </row>
    <row r="513" spans="1:20" x14ac:dyDescent="0.25">
      <c r="A513" s="4" t="s">
        <v>1314</v>
      </c>
      <c r="B513" s="4" t="s">
        <v>1315</v>
      </c>
      <c r="C513" s="4" t="s">
        <v>1316</v>
      </c>
      <c r="D513" s="4" t="s">
        <v>193</v>
      </c>
      <c r="E513" s="4" t="s">
        <v>41</v>
      </c>
      <c r="F513" s="4" t="s">
        <v>189</v>
      </c>
      <c r="G513" s="4"/>
      <c r="H513" s="4">
        <v>10</v>
      </c>
      <c r="I513" s="4">
        <v>10</v>
      </c>
      <c r="J513" s="4">
        <v>1.2999999999999999E-2</v>
      </c>
      <c r="K513" s="4">
        <v>0.04</v>
      </c>
      <c r="L513" s="4">
        <v>121.4</v>
      </c>
      <c r="M513" s="4">
        <v>-5.21</v>
      </c>
      <c r="N513" s="4">
        <v>-5.2590000000000003</v>
      </c>
      <c r="O513" s="4"/>
      <c r="P513" s="4"/>
      <c r="Q513" s="4">
        <v>6041125</v>
      </c>
      <c r="R513" s="4">
        <v>2032756</v>
      </c>
      <c r="S513" s="4">
        <v>6041121</v>
      </c>
      <c r="T513" s="4">
        <v>2032634</v>
      </c>
    </row>
    <row r="514" spans="1:20" x14ac:dyDescent="0.25">
      <c r="A514" s="4" t="s">
        <v>1317</v>
      </c>
      <c r="B514" s="4" t="s">
        <v>1318</v>
      </c>
      <c r="C514" s="4" t="s">
        <v>1319</v>
      </c>
      <c r="D514" s="4" t="s">
        <v>193</v>
      </c>
      <c r="E514" s="4" t="s">
        <v>41</v>
      </c>
      <c r="F514" s="4" t="s">
        <v>189</v>
      </c>
      <c r="G514" s="4"/>
      <c r="H514" s="4">
        <v>10</v>
      </c>
      <c r="I514" s="4">
        <v>10</v>
      </c>
      <c r="J514" s="4">
        <v>1.2999999999999999E-2</v>
      </c>
      <c r="K514" s="4">
        <v>5.8999999999999997E-2</v>
      </c>
      <c r="L514" s="4">
        <v>121.4</v>
      </c>
      <c r="M514" s="4">
        <v>-5.0789999999999997</v>
      </c>
      <c r="N514" s="4">
        <v>-5.1509999999999998</v>
      </c>
      <c r="O514" s="4"/>
      <c r="P514" s="4"/>
      <c r="Q514" s="4">
        <v>6041131</v>
      </c>
      <c r="R514" s="4">
        <v>2033006</v>
      </c>
      <c r="S514" s="4">
        <v>6041128</v>
      </c>
      <c r="T514" s="4">
        <v>2032884</v>
      </c>
    </row>
    <row r="515" spans="1:20" x14ac:dyDescent="0.25">
      <c r="A515" s="4" t="s">
        <v>1320</v>
      </c>
      <c r="B515" s="4" t="s">
        <v>372</v>
      </c>
      <c r="C515" s="4" t="s">
        <v>1321</v>
      </c>
      <c r="D515" s="4" t="s">
        <v>193</v>
      </c>
      <c r="E515" s="4" t="s">
        <v>41</v>
      </c>
      <c r="F515" s="4" t="s">
        <v>189</v>
      </c>
      <c r="G515" s="4"/>
      <c r="H515" s="4">
        <v>8</v>
      </c>
      <c r="I515" s="4">
        <v>8</v>
      </c>
      <c r="J515" s="4">
        <v>1.2999999999999999E-2</v>
      </c>
      <c r="K515" s="4">
        <v>0.23799999999999999</v>
      </c>
      <c r="L515" s="4">
        <v>121.4</v>
      </c>
      <c r="M515" s="4">
        <v>-4.4909999999999997</v>
      </c>
      <c r="N515" s="4">
        <v>-4.78</v>
      </c>
      <c r="O515" s="4"/>
      <c r="P515" s="4"/>
      <c r="Q515" s="4">
        <v>6041138</v>
      </c>
      <c r="R515" s="4">
        <v>2033256</v>
      </c>
      <c r="S515" s="4">
        <v>6041135</v>
      </c>
      <c r="T515" s="4">
        <v>2033134</v>
      </c>
    </row>
    <row r="516" spans="1:20" x14ac:dyDescent="0.25">
      <c r="A516" s="4" t="s">
        <v>1322</v>
      </c>
      <c r="B516" s="4" t="s">
        <v>1321</v>
      </c>
      <c r="C516" s="4" t="s">
        <v>1318</v>
      </c>
      <c r="D516" s="4" t="s">
        <v>193</v>
      </c>
      <c r="E516" s="4" t="s">
        <v>41</v>
      </c>
      <c r="F516" s="4" t="s">
        <v>189</v>
      </c>
      <c r="G516" s="4"/>
      <c r="H516" s="4">
        <v>10</v>
      </c>
      <c r="I516" s="4">
        <v>10</v>
      </c>
      <c r="J516" s="4">
        <v>1.2999999999999999E-2</v>
      </c>
      <c r="K516" s="4">
        <v>0.23400000000000001</v>
      </c>
      <c r="L516" s="4">
        <v>128</v>
      </c>
      <c r="M516" s="4">
        <v>-4.78</v>
      </c>
      <c r="N516" s="4">
        <v>-5.0789999999999997</v>
      </c>
      <c r="O516" s="4"/>
      <c r="P516" s="4"/>
      <c r="Q516" s="4">
        <v>6041135</v>
      </c>
      <c r="R516" s="4">
        <v>2033134</v>
      </c>
      <c r="S516" s="4">
        <v>6041131</v>
      </c>
      <c r="T516" s="4">
        <v>2033006</v>
      </c>
    </row>
    <row r="517" spans="1:20" x14ac:dyDescent="0.25">
      <c r="A517" s="4" t="s">
        <v>1323</v>
      </c>
      <c r="B517" s="4" t="s">
        <v>1316</v>
      </c>
      <c r="C517" s="4" t="s">
        <v>1312</v>
      </c>
      <c r="D517" s="4" t="s">
        <v>193</v>
      </c>
      <c r="E517" s="4" t="s">
        <v>41</v>
      </c>
      <c r="F517" s="4" t="s">
        <v>189</v>
      </c>
      <c r="G517" s="4"/>
      <c r="H517" s="4">
        <v>10</v>
      </c>
      <c r="I517" s="4">
        <v>10</v>
      </c>
      <c r="J517" s="4">
        <v>1.2999999999999999E-2</v>
      </c>
      <c r="K517" s="4">
        <v>1.133</v>
      </c>
      <c r="L517" s="4">
        <v>128</v>
      </c>
      <c r="M517" s="4">
        <v>-5.2590000000000003</v>
      </c>
      <c r="N517" s="4">
        <v>-6.7089999999999996</v>
      </c>
      <c r="O517" s="4"/>
      <c r="P517" s="4"/>
      <c r="Q517" s="4">
        <v>6041121</v>
      </c>
      <c r="R517" s="4">
        <v>2032634</v>
      </c>
      <c r="S517" s="4">
        <v>6041118</v>
      </c>
      <c r="T517" s="4">
        <v>2032506</v>
      </c>
    </row>
    <row r="518" spans="1:20" x14ac:dyDescent="0.25">
      <c r="A518" s="4" t="s">
        <v>1324</v>
      </c>
      <c r="B518" s="4" t="s">
        <v>1319</v>
      </c>
      <c r="C518" s="4" t="s">
        <v>1315</v>
      </c>
      <c r="D518" s="4" t="s">
        <v>193</v>
      </c>
      <c r="E518" s="4" t="s">
        <v>41</v>
      </c>
      <c r="F518" s="4" t="s">
        <v>189</v>
      </c>
      <c r="G518" s="4"/>
      <c r="H518" s="4">
        <v>10</v>
      </c>
      <c r="I518" s="4">
        <v>10</v>
      </c>
      <c r="J518" s="4">
        <v>1.2999999999999999E-2</v>
      </c>
      <c r="K518" s="4">
        <v>2.3E-2</v>
      </c>
      <c r="L518" s="4">
        <v>128</v>
      </c>
      <c r="M518" s="4">
        <v>-5.18</v>
      </c>
      <c r="N518" s="4">
        <v>-5.21</v>
      </c>
      <c r="O518" s="4"/>
      <c r="P518" s="4"/>
      <c r="Q518" s="4">
        <v>6041128</v>
      </c>
      <c r="R518" s="4">
        <v>2032884</v>
      </c>
      <c r="S518" s="4">
        <v>6041125</v>
      </c>
      <c r="T518" s="4">
        <v>2032756</v>
      </c>
    </row>
    <row r="519" spans="1:20" x14ac:dyDescent="0.25">
      <c r="A519" s="4" t="s">
        <v>1325</v>
      </c>
      <c r="B519" s="4" t="s">
        <v>1326</v>
      </c>
      <c r="C519" s="4" t="s">
        <v>1327</v>
      </c>
      <c r="D519" s="4" t="s">
        <v>193</v>
      </c>
      <c r="E519" s="4" t="s">
        <v>41</v>
      </c>
      <c r="F519" s="4" t="s">
        <v>189</v>
      </c>
      <c r="G519" s="4"/>
      <c r="H519" s="4">
        <v>8</v>
      </c>
      <c r="I519" s="4">
        <v>8</v>
      </c>
      <c r="J519" s="4">
        <v>1.2999999999999999E-2</v>
      </c>
      <c r="K519" s="4">
        <v>0.14599999999999999</v>
      </c>
      <c r="L519" s="4">
        <v>337.9</v>
      </c>
      <c r="M519" s="4">
        <v>-3.1989999999999998</v>
      </c>
      <c r="N519" s="4">
        <v>-3.6909999999999998</v>
      </c>
      <c r="O519" s="4"/>
      <c r="P519" s="4"/>
      <c r="Q519" s="4">
        <v>6041997</v>
      </c>
      <c r="R519" s="4">
        <v>2033229</v>
      </c>
      <c r="S519" s="4">
        <v>6041988</v>
      </c>
      <c r="T519" s="4">
        <v>2032890</v>
      </c>
    </row>
    <row r="520" spans="1:20" x14ac:dyDescent="0.25">
      <c r="A520" s="4" t="s">
        <v>1328</v>
      </c>
      <c r="B520" s="4" t="s">
        <v>1329</v>
      </c>
      <c r="C520" s="4" t="s">
        <v>1326</v>
      </c>
      <c r="D520" s="4" t="s">
        <v>193</v>
      </c>
      <c r="E520" s="4" t="s">
        <v>41</v>
      </c>
      <c r="F520" s="4" t="s">
        <v>189</v>
      </c>
      <c r="G520" s="4"/>
      <c r="H520" s="4">
        <v>10</v>
      </c>
      <c r="I520" s="4">
        <v>10</v>
      </c>
      <c r="J520" s="4">
        <v>1.2999999999999999E-2</v>
      </c>
      <c r="K520" s="4">
        <v>0.14499999999999999</v>
      </c>
      <c r="L520" s="4">
        <v>137.80000000000001</v>
      </c>
      <c r="M520" s="4">
        <v>-2.9990000000000001</v>
      </c>
      <c r="N520" s="4">
        <v>-3.1989999999999998</v>
      </c>
      <c r="O520" s="4"/>
      <c r="P520" s="4"/>
      <c r="Q520" s="4">
        <v>6042001</v>
      </c>
      <c r="R520" s="4">
        <v>2033366</v>
      </c>
      <c r="S520" s="4">
        <v>6041997</v>
      </c>
      <c r="T520" s="4">
        <v>2033229</v>
      </c>
    </row>
    <row r="521" spans="1:20" x14ac:dyDescent="0.25">
      <c r="A521" s="4" t="s">
        <v>1330</v>
      </c>
      <c r="B521" s="4" t="s">
        <v>1331</v>
      </c>
      <c r="C521" s="4" t="s">
        <v>1332</v>
      </c>
      <c r="D521" s="4" t="s">
        <v>193</v>
      </c>
      <c r="E521" s="4" t="s">
        <v>41</v>
      </c>
      <c r="F521" s="4" t="s">
        <v>189</v>
      </c>
      <c r="G521" s="4"/>
      <c r="H521" s="4">
        <v>8</v>
      </c>
      <c r="I521" s="4">
        <v>8</v>
      </c>
      <c r="J521" s="4">
        <v>1.2999999999999999E-2</v>
      </c>
      <c r="K521" s="4">
        <v>4.995849349204061</v>
      </c>
      <c r="L521" s="4">
        <v>39.492784151194193</v>
      </c>
      <c r="M521" s="4">
        <v>-7.5279999999999996</v>
      </c>
      <c r="N521" s="4">
        <v>-9.5009999999999994</v>
      </c>
      <c r="O521" s="4"/>
      <c r="P521" s="4"/>
      <c r="Q521" s="4">
        <v>6042136.2000000002</v>
      </c>
      <c r="R521" s="4">
        <v>2033431.1</v>
      </c>
      <c r="S521" s="4">
        <v>6042131.4000000004</v>
      </c>
      <c r="T521" s="4">
        <v>2033391.9</v>
      </c>
    </row>
    <row r="522" spans="1:20" x14ac:dyDescent="0.25">
      <c r="A522" s="4" t="s">
        <v>1333</v>
      </c>
      <c r="B522" s="4" t="s">
        <v>1332</v>
      </c>
      <c r="C522" s="4" t="s">
        <v>1329</v>
      </c>
      <c r="D522" s="4" t="s">
        <v>45</v>
      </c>
      <c r="E522" s="4" t="s">
        <v>41</v>
      </c>
      <c r="F522" s="4" t="s">
        <v>189</v>
      </c>
      <c r="G522" s="4"/>
      <c r="H522" s="4">
        <v>6</v>
      </c>
      <c r="I522" s="4">
        <v>6</v>
      </c>
      <c r="J522" s="4">
        <v>1.2999999999999999E-2</v>
      </c>
      <c r="K522" s="4">
        <v>-5.3559999999999999</v>
      </c>
      <c r="L522" s="4">
        <v>121.4</v>
      </c>
      <c r="M522" s="4">
        <v>-9.5009999999999994</v>
      </c>
      <c r="N522" s="4">
        <v>-2.9990000000000001</v>
      </c>
      <c r="O522" s="4"/>
      <c r="P522" s="4"/>
      <c r="Q522" s="4">
        <v>6042131.4000000004</v>
      </c>
      <c r="R522" s="4">
        <v>2033391.9</v>
      </c>
      <c r="S522" s="4">
        <v>6042001</v>
      </c>
      <c r="T522" s="4">
        <v>2033366</v>
      </c>
    </row>
    <row r="523" spans="1:20" x14ac:dyDescent="0.25">
      <c r="A523" s="4" t="s">
        <v>1334</v>
      </c>
      <c r="B523" s="4" t="s">
        <v>1335</v>
      </c>
      <c r="C523" s="4" t="s">
        <v>1336</v>
      </c>
      <c r="D523" s="4" t="s">
        <v>193</v>
      </c>
      <c r="E523" s="4" t="s">
        <v>41</v>
      </c>
      <c r="F523" s="4" t="s">
        <v>189</v>
      </c>
      <c r="G523" s="4"/>
      <c r="H523" s="4">
        <v>21</v>
      </c>
      <c r="I523" s="4">
        <v>21</v>
      </c>
      <c r="J523" s="4">
        <v>1.2999999999999999E-2</v>
      </c>
      <c r="K523" s="4">
        <v>0.18</v>
      </c>
      <c r="L523" s="4">
        <v>183.7</v>
      </c>
      <c r="M523" s="4">
        <v>-1.25</v>
      </c>
      <c r="N523" s="4">
        <v>-1.581</v>
      </c>
      <c r="O523" s="4"/>
      <c r="P523" s="4"/>
      <c r="Q523" s="4">
        <v>6037471</v>
      </c>
      <c r="R523" s="4">
        <v>2027505</v>
      </c>
      <c r="S523" s="4">
        <v>6037611</v>
      </c>
      <c r="T523" s="4">
        <v>2027626</v>
      </c>
    </row>
    <row r="524" spans="1:20" x14ac:dyDescent="0.25">
      <c r="A524" s="4" t="s">
        <v>1337</v>
      </c>
      <c r="B524" s="4" t="s">
        <v>1335</v>
      </c>
      <c r="C524" s="4" t="s">
        <v>1338</v>
      </c>
      <c r="D524" s="4" t="s">
        <v>193</v>
      </c>
      <c r="E524" s="4" t="s">
        <v>41</v>
      </c>
      <c r="F524" s="4" t="s">
        <v>189</v>
      </c>
      <c r="G524" s="4"/>
      <c r="H524" s="4">
        <v>18</v>
      </c>
      <c r="I524" s="4">
        <v>18</v>
      </c>
      <c r="J524" s="4">
        <v>1.2999999999999999E-2</v>
      </c>
      <c r="K524" s="4">
        <v>8.0739999999999998</v>
      </c>
      <c r="L524" s="4">
        <v>27</v>
      </c>
      <c r="M524" s="4">
        <v>-1.25</v>
      </c>
      <c r="N524" s="4">
        <v>-3.43</v>
      </c>
      <c r="O524" s="4"/>
      <c r="P524" s="4"/>
      <c r="Q524" s="4">
        <v>6037471</v>
      </c>
      <c r="R524" s="4">
        <v>2027505</v>
      </c>
      <c r="S524" s="4">
        <v>6037450.2000000002</v>
      </c>
      <c r="T524" s="4">
        <v>2027488.3</v>
      </c>
    </row>
    <row r="525" spans="1:20" x14ac:dyDescent="0.25">
      <c r="A525" s="4" t="s">
        <v>1339</v>
      </c>
      <c r="B525" s="4" t="s">
        <v>1336</v>
      </c>
      <c r="C525" s="4" t="s">
        <v>58</v>
      </c>
      <c r="D525" s="4" t="s">
        <v>193</v>
      </c>
      <c r="E525" s="4" t="s">
        <v>41</v>
      </c>
      <c r="F525" s="4" t="s">
        <v>189</v>
      </c>
      <c r="G525" s="4"/>
      <c r="H525" s="4">
        <v>21</v>
      </c>
      <c r="I525" s="4">
        <v>21</v>
      </c>
      <c r="J525" s="4">
        <v>1.2999999999999999E-2</v>
      </c>
      <c r="K525" s="4">
        <v>0.152</v>
      </c>
      <c r="L525" s="4">
        <v>6.6</v>
      </c>
      <c r="M525" s="4">
        <v>-1.64</v>
      </c>
      <c r="N525" s="4">
        <v>-1.65</v>
      </c>
      <c r="O525" s="4"/>
      <c r="P525" s="4"/>
      <c r="Q525" s="4">
        <v>6037611</v>
      </c>
      <c r="R525" s="4">
        <v>2027626</v>
      </c>
      <c r="S525" s="4">
        <v>6037608</v>
      </c>
      <c r="T525" s="4">
        <v>2027631</v>
      </c>
    </row>
    <row r="526" spans="1:20" x14ac:dyDescent="0.25">
      <c r="A526" s="4" t="s">
        <v>1340</v>
      </c>
      <c r="B526" s="4" t="s">
        <v>1341</v>
      </c>
      <c r="C526" s="4" t="s">
        <v>59</v>
      </c>
      <c r="D526" s="4" t="s">
        <v>193</v>
      </c>
      <c r="E526" s="4" t="s">
        <v>41</v>
      </c>
      <c r="F526" s="4" t="s">
        <v>189</v>
      </c>
      <c r="G526" s="4"/>
      <c r="H526" s="4">
        <v>15</v>
      </c>
      <c r="I526" s="4">
        <v>15</v>
      </c>
      <c r="J526" s="4">
        <v>1.2999999999999999E-2</v>
      </c>
      <c r="K526" s="4">
        <v>0</v>
      </c>
      <c r="L526" s="4">
        <v>13.1</v>
      </c>
      <c r="M526" s="4">
        <v>-13.398999999999999</v>
      </c>
      <c r="N526" s="4">
        <v>-13.398999999999999</v>
      </c>
      <c r="O526" s="4"/>
      <c r="P526" s="4"/>
      <c r="Q526" s="4">
        <v>6037844</v>
      </c>
      <c r="R526" s="4">
        <v>2027600</v>
      </c>
      <c r="S526" s="4">
        <v>6037853</v>
      </c>
      <c r="T526" s="4">
        <v>2027610</v>
      </c>
    </row>
    <row r="527" spans="1:20" x14ac:dyDescent="0.25">
      <c r="A527" s="4" t="s">
        <v>1342</v>
      </c>
      <c r="B527" s="4" t="s">
        <v>1343</v>
      </c>
      <c r="C527" s="4" t="s">
        <v>59</v>
      </c>
      <c r="D527" s="4" t="s">
        <v>193</v>
      </c>
      <c r="E527" s="4" t="s">
        <v>41</v>
      </c>
      <c r="F527" s="4" t="s">
        <v>189</v>
      </c>
      <c r="G527" s="4"/>
      <c r="H527" s="4">
        <v>15</v>
      </c>
      <c r="I527" s="4">
        <v>15</v>
      </c>
      <c r="J527" s="4">
        <v>1.2999999999999999E-2</v>
      </c>
      <c r="K527" s="4">
        <v>0.17</v>
      </c>
      <c r="L527" s="4">
        <v>23</v>
      </c>
      <c r="M527" s="4">
        <v>-13.36</v>
      </c>
      <c r="N527" s="4">
        <v>-13.398999999999999</v>
      </c>
      <c r="O527" s="4"/>
      <c r="P527" s="4"/>
      <c r="Q527" s="4">
        <v>6037869</v>
      </c>
      <c r="R527" s="4">
        <v>2027633</v>
      </c>
      <c r="S527" s="4">
        <v>6037853</v>
      </c>
      <c r="T527" s="4">
        <v>2027610</v>
      </c>
    </row>
    <row r="528" spans="1:20" x14ac:dyDescent="0.25">
      <c r="A528" s="4" t="s">
        <v>1344</v>
      </c>
      <c r="B528" s="4" t="s">
        <v>1345</v>
      </c>
      <c r="C528" s="4" t="s">
        <v>1346</v>
      </c>
      <c r="D528" s="4" t="s">
        <v>193</v>
      </c>
      <c r="E528" s="4" t="s">
        <v>41</v>
      </c>
      <c r="F528" s="4" t="s">
        <v>189</v>
      </c>
      <c r="G528" s="4"/>
      <c r="H528" s="4">
        <v>24</v>
      </c>
      <c r="I528" s="4">
        <v>24</v>
      </c>
      <c r="J528" s="4">
        <v>1.2999999999999999E-2</v>
      </c>
      <c r="K528" s="4">
        <v>0.3</v>
      </c>
      <c r="L528" s="4">
        <v>45.9</v>
      </c>
      <c r="M528" s="4">
        <v>-13.250999999999999</v>
      </c>
      <c r="N528" s="4">
        <v>-13.388999999999999</v>
      </c>
      <c r="O528" s="4"/>
      <c r="P528" s="4"/>
      <c r="Q528" s="4">
        <v>6037814</v>
      </c>
      <c r="R528" s="4">
        <v>2027590</v>
      </c>
      <c r="S528" s="4">
        <v>6037848</v>
      </c>
      <c r="T528" s="4">
        <v>2027620</v>
      </c>
    </row>
    <row r="529" spans="1:20" x14ac:dyDescent="0.25">
      <c r="A529" s="4" t="s">
        <v>1347</v>
      </c>
      <c r="B529" s="4" t="s">
        <v>1346</v>
      </c>
      <c r="C529" s="4" t="s">
        <v>59</v>
      </c>
      <c r="D529" s="4" t="s">
        <v>193</v>
      </c>
      <c r="E529" s="4" t="s">
        <v>41</v>
      </c>
      <c r="F529" s="4" t="s">
        <v>189</v>
      </c>
      <c r="G529" s="4"/>
      <c r="H529" s="4">
        <v>24</v>
      </c>
      <c r="I529" s="4">
        <v>24</v>
      </c>
      <c r="J529" s="4">
        <v>1.2999999999999999E-2</v>
      </c>
      <c r="K529" s="4">
        <v>0.10199999999999999</v>
      </c>
      <c r="L529" s="4">
        <v>9.8000000000000007</v>
      </c>
      <c r="M529" s="4">
        <v>-13.388999999999999</v>
      </c>
      <c r="N529" s="4">
        <v>-13.398999999999999</v>
      </c>
      <c r="O529" s="4"/>
      <c r="P529" s="4"/>
      <c r="Q529" s="4">
        <v>6037848</v>
      </c>
      <c r="R529" s="4">
        <v>2027620</v>
      </c>
      <c r="S529" s="4">
        <v>6037853</v>
      </c>
      <c r="T529" s="4">
        <v>2027610</v>
      </c>
    </row>
    <row r="530" spans="1:20" x14ac:dyDescent="0.25">
      <c r="A530" s="4" t="s">
        <v>1348</v>
      </c>
      <c r="B530" s="4" t="s">
        <v>1349</v>
      </c>
      <c r="C530" s="4" t="s">
        <v>404</v>
      </c>
      <c r="D530" s="4" t="s">
        <v>193</v>
      </c>
      <c r="E530" s="4" t="s">
        <v>41</v>
      </c>
      <c r="F530" s="4" t="s">
        <v>189</v>
      </c>
      <c r="G530" s="4"/>
      <c r="H530" s="4">
        <v>30</v>
      </c>
      <c r="I530" s="4">
        <v>30</v>
      </c>
      <c r="J530" s="4">
        <v>1.2999999999999999E-2</v>
      </c>
      <c r="K530" s="4">
        <v>0.151</v>
      </c>
      <c r="L530" s="4">
        <v>357</v>
      </c>
      <c r="M530" s="4">
        <v>-4</v>
      </c>
      <c r="N530" s="4">
        <v>-4.54</v>
      </c>
      <c r="O530" s="4"/>
      <c r="P530" s="4"/>
      <c r="Q530" s="4">
        <v>6037207.7999999998</v>
      </c>
      <c r="R530" s="4">
        <v>2027780.5</v>
      </c>
      <c r="S530" s="4">
        <v>6036978.4000000004</v>
      </c>
      <c r="T530" s="4">
        <v>2028054</v>
      </c>
    </row>
    <row r="531" spans="1:20" x14ac:dyDescent="0.25">
      <c r="A531" s="4" t="s">
        <v>1350</v>
      </c>
      <c r="B531" s="4" t="s">
        <v>1338</v>
      </c>
      <c r="C531" s="4" t="s">
        <v>1349</v>
      </c>
      <c r="D531" s="4" t="s">
        <v>193</v>
      </c>
      <c r="E531" s="4" t="s">
        <v>41</v>
      </c>
      <c r="F531" s="4" t="s">
        <v>189</v>
      </c>
      <c r="G531" s="4"/>
      <c r="H531" s="4">
        <v>30</v>
      </c>
      <c r="I531" s="4">
        <v>30</v>
      </c>
      <c r="J531" s="4">
        <v>1.2999999999999999E-2</v>
      </c>
      <c r="K531" s="4">
        <v>0.15</v>
      </c>
      <c r="L531" s="4">
        <v>380</v>
      </c>
      <c r="M531" s="4">
        <v>-3.43</v>
      </c>
      <c r="N531" s="4">
        <v>-4</v>
      </c>
      <c r="O531" s="4"/>
      <c r="P531" s="4"/>
      <c r="Q531" s="4">
        <v>6037450.2000000002</v>
      </c>
      <c r="R531" s="4">
        <v>2027488.3</v>
      </c>
      <c r="S531" s="4">
        <v>6037207.7999999998</v>
      </c>
      <c r="T531" s="4">
        <v>2027780.5</v>
      </c>
    </row>
    <row r="532" spans="1:20" x14ac:dyDescent="0.25">
      <c r="A532" s="4" t="s">
        <v>1351</v>
      </c>
      <c r="B532" s="4" t="s">
        <v>1352</v>
      </c>
      <c r="C532" s="4" t="s">
        <v>1343</v>
      </c>
      <c r="D532" s="4" t="s">
        <v>193</v>
      </c>
      <c r="E532" s="4" t="s">
        <v>41</v>
      </c>
      <c r="F532" s="4" t="s">
        <v>189</v>
      </c>
      <c r="G532" s="4"/>
      <c r="H532" s="4">
        <v>15</v>
      </c>
      <c r="I532" s="4">
        <v>15</v>
      </c>
      <c r="J532" s="4">
        <v>1.2999999999999999E-2</v>
      </c>
      <c r="K532" s="4">
        <v>0.16400000000000001</v>
      </c>
      <c r="L532" s="4">
        <v>196.9</v>
      </c>
      <c r="M532" s="4">
        <v>-13.038</v>
      </c>
      <c r="N532" s="4">
        <v>-13.36</v>
      </c>
      <c r="O532" s="4"/>
      <c r="P532" s="4"/>
      <c r="Q532" s="4">
        <v>6038018.2000000002</v>
      </c>
      <c r="R532" s="4">
        <v>2027761.4</v>
      </c>
      <c r="S532" s="4">
        <v>6037869</v>
      </c>
      <c r="T532" s="4">
        <v>2027633</v>
      </c>
    </row>
    <row r="533" spans="1:20" x14ac:dyDescent="0.25">
      <c r="A533" s="4" t="s">
        <v>1353</v>
      </c>
      <c r="B533" s="4" t="s">
        <v>58</v>
      </c>
      <c r="C533" s="4" t="s">
        <v>1354</v>
      </c>
      <c r="D533" s="4" t="s">
        <v>193</v>
      </c>
      <c r="E533" s="4" t="s">
        <v>41</v>
      </c>
      <c r="F533" s="4" t="s">
        <v>189</v>
      </c>
      <c r="G533" s="4"/>
      <c r="H533" s="4">
        <v>21</v>
      </c>
      <c r="I533" s="4">
        <v>21</v>
      </c>
      <c r="J533" s="4">
        <v>1.2999999999999999E-2</v>
      </c>
      <c r="K533" s="4">
        <v>0.21099999999999999</v>
      </c>
      <c r="L533" s="4">
        <v>498.7</v>
      </c>
      <c r="M533" s="4">
        <v>-1.65</v>
      </c>
      <c r="N533" s="4">
        <v>-2.7</v>
      </c>
      <c r="O533" s="4"/>
      <c r="P533" s="4"/>
      <c r="Q533" s="4">
        <v>6037608</v>
      </c>
      <c r="R533" s="4">
        <v>2027631</v>
      </c>
      <c r="S533" s="4">
        <v>6037375</v>
      </c>
      <c r="T533" s="4">
        <v>2028073</v>
      </c>
    </row>
    <row r="534" spans="1:20" x14ac:dyDescent="0.25">
      <c r="A534" s="4" t="s">
        <v>237</v>
      </c>
      <c r="B534" s="4" t="s">
        <v>59</v>
      </c>
      <c r="C534" s="4" t="s">
        <v>60</v>
      </c>
      <c r="D534" s="4" t="s">
        <v>193</v>
      </c>
      <c r="E534" s="4" t="s">
        <v>41</v>
      </c>
      <c r="F534" s="4" t="s">
        <v>189</v>
      </c>
      <c r="G534" s="4"/>
      <c r="H534" s="4">
        <v>24</v>
      </c>
      <c r="I534" s="4">
        <v>24</v>
      </c>
      <c r="J534" s="4">
        <v>1.2999999999999999E-2</v>
      </c>
      <c r="K534" s="4">
        <v>31.638587989984654</v>
      </c>
      <c r="L534" s="4">
        <v>6.324555320336759</v>
      </c>
      <c r="M534" s="4">
        <v>-13.398999999999999</v>
      </c>
      <c r="N534" s="4">
        <v>-15.4</v>
      </c>
      <c r="O534" s="4"/>
      <c r="P534" s="4"/>
      <c r="Q534" s="4">
        <v>6037853</v>
      </c>
      <c r="R534" s="4">
        <v>2027610</v>
      </c>
      <c r="S534" s="4">
        <v>6037847</v>
      </c>
      <c r="T534" s="4">
        <v>2027612</v>
      </c>
    </row>
    <row r="535" spans="1:20" x14ac:dyDescent="0.25">
      <c r="A535" s="4" t="s">
        <v>238</v>
      </c>
      <c r="B535" s="4" t="s">
        <v>60</v>
      </c>
      <c r="C535" s="4" t="s">
        <v>61</v>
      </c>
      <c r="D535" s="4" t="s">
        <v>45</v>
      </c>
      <c r="E535" s="4" t="s">
        <v>41</v>
      </c>
      <c r="F535" s="4" t="s">
        <v>189</v>
      </c>
      <c r="G535" s="4"/>
      <c r="H535" s="4">
        <v>10</v>
      </c>
      <c r="I535" s="4">
        <v>10</v>
      </c>
      <c r="J535" s="4">
        <v>1.2999999999999999E-2</v>
      </c>
      <c r="K535" s="4">
        <v>-1.6479999999999999</v>
      </c>
      <c r="L535" s="4">
        <v>711</v>
      </c>
      <c r="M535" s="4">
        <v>-15.4</v>
      </c>
      <c r="N535" s="4">
        <v>-3.681</v>
      </c>
      <c r="O535" s="4"/>
      <c r="P535" s="4"/>
      <c r="Q535" s="4">
        <v>6037847</v>
      </c>
      <c r="R535" s="4">
        <v>2027612</v>
      </c>
      <c r="S535" s="4">
        <v>6038423.5</v>
      </c>
      <c r="T535" s="4">
        <v>2027957.1</v>
      </c>
    </row>
    <row r="536" spans="1:20" x14ac:dyDescent="0.25">
      <c r="A536" s="4" t="s">
        <v>1355</v>
      </c>
      <c r="B536" s="4" t="s">
        <v>404</v>
      </c>
      <c r="C536" s="4" t="s">
        <v>62</v>
      </c>
      <c r="D536" s="4" t="s">
        <v>193</v>
      </c>
      <c r="E536" s="4" t="s">
        <v>41</v>
      </c>
      <c r="F536" s="4" t="s">
        <v>189</v>
      </c>
      <c r="G536" s="4"/>
      <c r="H536" s="4">
        <v>30</v>
      </c>
      <c r="I536" s="4">
        <v>30</v>
      </c>
      <c r="J536" s="4">
        <v>1.2999999999999999E-2</v>
      </c>
      <c r="K536" s="4">
        <v>0.13300000000000001</v>
      </c>
      <c r="L536" s="4">
        <v>45</v>
      </c>
      <c r="M536" s="4">
        <v>-4.54</v>
      </c>
      <c r="N536" s="4">
        <v>-4.5999999999999996</v>
      </c>
      <c r="O536" s="4"/>
      <c r="P536" s="4"/>
      <c r="Q536" s="4">
        <v>6036978.4000000004</v>
      </c>
      <c r="R536" s="4">
        <v>2028054</v>
      </c>
      <c r="S536" s="4">
        <v>6036983.2000000002</v>
      </c>
      <c r="T536" s="4">
        <v>2028098.8</v>
      </c>
    </row>
    <row r="537" spans="1:20" x14ac:dyDescent="0.25">
      <c r="A537" s="4" t="s">
        <v>1356</v>
      </c>
      <c r="B537" s="4" t="s">
        <v>62</v>
      </c>
      <c r="C537" s="4" t="s">
        <v>1357</v>
      </c>
      <c r="D537" s="4" t="s">
        <v>193</v>
      </c>
      <c r="E537" s="4" t="s">
        <v>41</v>
      </c>
      <c r="F537" s="4" t="s">
        <v>189</v>
      </c>
      <c r="G537" s="4"/>
      <c r="H537" s="4">
        <v>30</v>
      </c>
      <c r="I537" s="4">
        <v>30</v>
      </c>
      <c r="J537" s="4">
        <v>1.2999999999999999E-2</v>
      </c>
      <c r="K537" s="4">
        <v>0.152</v>
      </c>
      <c r="L537" s="4">
        <v>230</v>
      </c>
      <c r="M537" s="4">
        <v>-4.5999999999999996</v>
      </c>
      <c r="N537" s="4">
        <v>-4.95</v>
      </c>
      <c r="O537" s="4"/>
      <c r="P537" s="4"/>
      <c r="Q537" s="4">
        <v>6036983.2000000002</v>
      </c>
      <c r="R537" s="4">
        <v>2028098.8</v>
      </c>
      <c r="S537" s="4">
        <v>6037159.4000000004</v>
      </c>
      <c r="T537" s="4">
        <v>2028246.2</v>
      </c>
    </row>
    <row r="538" spans="1:20" x14ac:dyDescent="0.25">
      <c r="A538" s="4" t="s">
        <v>1358</v>
      </c>
      <c r="B538" s="4" t="s">
        <v>1359</v>
      </c>
      <c r="C538" s="4" t="s">
        <v>1360</v>
      </c>
      <c r="D538" s="4" t="s">
        <v>193</v>
      </c>
      <c r="E538" s="4" t="s">
        <v>63</v>
      </c>
      <c r="F538" s="4" t="s">
        <v>189</v>
      </c>
      <c r="G538" s="4"/>
      <c r="H538" s="4">
        <v>30</v>
      </c>
      <c r="I538" s="4">
        <v>30</v>
      </c>
      <c r="J538" s="4">
        <v>1.2999999999999999E-2</v>
      </c>
      <c r="K538" s="4">
        <v>0.182</v>
      </c>
      <c r="L538" s="4">
        <v>168</v>
      </c>
      <c r="M538" s="4">
        <v>-5.7</v>
      </c>
      <c r="N538" s="4">
        <v>-6.0060000000000002</v>
      </c>
      <c r="O538" s="4"/>
      <c r="P538" s="4"/>
      <c r="Q538" s="4">
        <v>6037125.2999999998</v>
      </c>
      <c r="R538" s="4">
        <v>2028668.6</v>
      </c>
      <c r="S538" s="4">
        <v>6037285.0999999996</v>
      </c>
      <c r="T538" s="4">
        <v>2028720.3</v>
      </c>
    </row>
    <row r="539" spans="1:20" x14ac:dyDescent="0.25">
      <c r="A539" s="4" t="s">
        <v>1361</v>
      </c>
      <c r="B539" s="4" t="s">
        <v>1362</v>
      </c>
      <c r="C539" s="4" t="s">
        <v>1363</v>
      </c>
      <c r="D539" s="4" t="s">
        <v>193</v>
      </c>
      <c r="E539" s="4" t="s">
        <v>41</v>
      </c>
      <c r="F539" s="4" t="s">
        <v>189</v>
      </c>
      <c r="G539" s="4"/>
      <c r="H539" s="4">
        <v>21</v>
      </c>
      <c r="I539" s="4">
        <v>21</v>
      </c>
      <c r="J539" s="4">
        <v>1.2999999999999999E-2</v>
      </c>
      <c r="K539" s="4">
        <v>0.18</v>
      </c>
      <c r="L539" s="4">
        <v>282.2</v>
      </c>
      <c r="M539" s="4">
        <v>-4.3410000000000002</v>
      </c>
      <c r="N539" s="4">
        <v>-4.8490000000000002</v>
      </c>
      <c r="O539" s="4"/>
      <c r="P539" s="4"/>
      <c r="Q539" s="4">
        <v>6037086</v>
      </c>
      <c r="R539" s="4">
        <v>2028749</v>
      </c>
      <c r="S539" s="4">
        <v>6036991</v>
      </c>
      <c r="T539" s="4">
        <v>2029014</v>
      </c>
    </row>
    <row r="540" spans="1:20" x14ac:dyDescent="0.25">
      <c r="A540" s="4" t="s">
        <v>1364</v>
      </c>
      <c r="B540" s="4" t="s">
        <v>1365</v>
      </c>
      <c r="C540" s="4" t="s">
        <v>1366</v>
      </c>
      <c r="D540" s="4" t="s">
        <v>193</v>
      </c>
      <c r="E540" s="4" t="s">
        <v>41</v>
      </c>
      <c r="F540" s="4" t="s">
        <v>189</v>
      </c>
      <c r="G540" s="4"/>
      <c r="H540" s="4">
        <v>21</v>
      </c>
      <c r="I540" s="4">
        <v>21</v>
      </c>
      <c r="J540" s="4">
        <v>1.2999999999999999E-2</v>
      </c>
      <c r="K540" s="4">
        <v>0.21</v>
      </c>
      <c r="L540" s="4">
        <v>356.2</v>
      </c>
      <c r="M540" s="4">
        <v>-3.2909999999999999</v>
      </c>
      <c r="N540" s="4">
        <v>-4.0389999999999997</v>
      </c>
      <c r="O540" s="4"/>
      <c r="P540" s="4"/>
      <c r="Q540" s="4">
        <v>6037251</v>
      </c>
      <c r="R540" s="4">
        <v>2028325</v>
      </c>
      <c r="S540" s="4">
        <v>6037122.0999999996</v>
      </c>
      <c r="T540" s="4">
        <v>2028656.2</v>
      </c>
    </row>
    <row r="541" spans="1:20" x14ac:dyDescent="0.25">
      <c r="A541" s="4" t="s">
        <v>1367</v>
      </c>
      <c r="B541" s="4" t="s">
        <v>1365</v>
      </c>
      <c r="C541" s="4" t="s">
        <v>1368</v>
      </c>
      <c r="D541" s="4" t="s">
        <v>193</v>
      </c>
      <c r="E541" s="4" t="s">
        <v>41</v>
      </c>
      <c r="F541" s="4" t="s">
        <v>189</v>
      </c>
      <c r="G541" s="4"/>
      <c r="H541" s="4">
        <v>30</v>
      </c>
      <c r="I541" s="4">
        <v>30</v>
      </c>
      <c r="J541" s="4">
        <v>1.2999999999999999E-2</v>
      </c>
      <c r="K541" s="4">
        <v>0.125</v>
      </c>
      <c r="L541" s="4">
        <v>8</v>
      </c>
      <c r="M541" s="4">
        <v>-5.14</v>
      </c>
      <c r="N541" s="4">
        <v>-5.15</v>
      </c>
      <c r="O541" s="4"/>
      <c r="P541" s="4"/>
      <c r="Q541" s="4">
        <v>6037251</v>
      </c>
      <c r="R541" s="4">
        <v>2028325</v>
      </c>
      <c r="S541" s="4">
        <v>6037256.0999999996</v>
      </c>
      <c r="T541" s="4">
        <v>2028331.1</v>
      </c>
    </row>
    <row r="542" spans="1:20" x14ac:dyDescent="0.25">
      <c r="A542" s="4" t="s">
        <v>1369</v>
      </c>
      <c r="B542" s="4" t="s">
        <v>1357</v>
      </c>
      <c r="C542" s="4" t="s">
        <v>1365</v>
      </c>
      <c r="D542" s="4" t="s">
        <v>193</v>
      </c>
      <c r="E542" s="4" t="s">
        <v>41</v>
      </c>
      <c r="F542" s="4" t="s">
        <v>189</v>
      </c>
      <c r="G542" s="4"/>
      <c r="H542" s="4">
        <v>30</v>
      </c>
      <c r="I542" s="4">
        <v>30</v>
      </c>
      <c r="J542" s="4">
        <v>1.2999999999999999E-2</v>
      </c>
      <c r="K542" s="4">
        <v>0.157</v>
      </c>
      <c r="L542" s="4">
        <v>121</v>
      </c>
      <c r="M542" s="4">
        <v>-4.95</v>
      </c>
      <c r="N542" s="4">
        <v>-5.14</v>
      </c>
      <c r="O542" s="4"/>
      <c r="P542" s="4"/>
      <c r="Q542" s="4">
        <v>6037159.4000000004</v>
      </c>
      <c r="R542" s="4">
        <v>2028246.2</v>
      </c>
      <c r="S542" s="4">
        <v>6037251</v>
      </c>
      <c r="T542" s="4">
        <v>2028325</v>
      </c>
    </row>
    <row r="543" spans="1:20" x14ac:dyDescent="0.25">
      <c r="A543" s="4" t="s">
        <v>1370</v>
      </c>
      <c r="B543" s="4" t="s">
        <v>1354</v>
      </c>
      <c r="C543" s="4" t="s">
        <v>1365</v>
      </c>
      <c r="D543" s="4" t="s">
        <v>193</v>
      </c>
      <c r="E543" s="4" t="s">
        <v>41</v>
      </c>
      <c r="F543" s="4" t="s">
        <v>189</v>
      </c>
      <c r="G543" s="4"/>
      <c r="H543" s="4">
        <v>21</v>
      </c>
      <c r="I543" s="4">
        <v>21</v>
      </c>
      <c r="J543" s="4">
        <v>1.2999999999999999E-2</v>
      </c>
      <c r="K543" s="4">
        <v>0.20899999999999999</v>
      </c>
      <c r="L543" s="4">
        <v>282.2</v>
      </c>
      <c r="M543" s="4">
        <v>-2.7</v>
      </c>
      <c r="N543" s="4">
        <v>-3.2909999999999999</v>
      </c>
      <c r="O543" s="4"/>
      <c r="P543" s="4"/>
      <c r="Q543" s="4">
        <v>6037375</v>
      </c>
      <c r="R543" s="4">
        <v>2028073</v>
      </c>
      <c r="S543" s="4">
        <v>6037251</v>
      </c>
      <c r="T543" s="4">
        <v>2028325</v>
      </c>
    </row>
    <row r="544" spans="1:20" x14ac:dyDescent="0.25">
      <c r="A544" s="4" t="s">
        <v>1371</v>
      </c>
      <c r="B544" s="4" t="s">
        <v>1360</v>
      </c>
      <c r="C544" s="4" t="s">
        <v>1372</v>
      </c>
      <c r="D544" s="4" t="s">
        <v>193</v>
      </c>
      <c r="E544" s="4" t="s">
        <v>63</v>
      </c>
      <c r="F544" s="4" t="s">
        <v>189</v>
      </c>
      <c r="G544" s="4"/>
      <c r="H544" s="4">
        <v>30</v>
      </c>
      <c r="I544" s="4">
        <v>30</v>
      </c>
      <c r="J544" s="4">
        <v>1.2999999999999999E-2</v>
      </c>
      <c r="K544" s="4">
        <v>0.183</v>
      </c>
      <c r="L544" s="4">
        <v>111</v>
      </c>
      <c r="M544" s="4">
        <v>-6.0060000000000002</v>
      </c>
      <c r="N544" s="4">
        <v>-6.2089999999999996</v>
      </c>
      <c r="O544" s="4"/>
      <c r="P544" s="4"/>
      <c r="Q544" s="4">
        <v>6037285.0999999996</v>
      </c>
      <c r="R544" s="4">
        <v>2028720.3</v>
      </c>
      <c r="S544" s="4">
        <v>6037371.9000000004</v>
      </c>
      <c r="T544" s="4">
        <v>2028789.1</v>
      </c>
    </row>
    <row r="545" spans="1:20" x14ac:dyDescent="0.25">
      <c r="A545" s="4" t="s">
        <v>1373</v>
      </c>
      <c r="B545" s="4" t="s">
        <v>1374</v>
      </c>
      <c r="C545" s="4" t="s">
        <v>1375</v>
      </c>
      <c r="D545" s="4" t="s">
        <v>193</v>
      </c>
      <c r="E545" s="4" t="s">
        <v>63</v>
      </c>
      <c r="F545" s="4" t="s">
        <v>189</v>
      </c>
      <c r="G545" s="4"/>
      <c r="H545" s="4">
        <v>30</v>
      </c>
      <c r="I545" s="4">
        <v>30</v>
      </c>
      <c r="J545" s="4">
        <v>1.2999999999999999E-2</v>
      </c>
      <c r="K545" s="4">
        <v>0.182</v>
      </c>
      <c r="L545" s="4">
        <v>295</v>
      </c>
      <c r="M545" s="4">
        <v>-6.7480000000000002</v>
      </c>
      <c r="N545" s="4">
        <v>-7.2859999999999996</v>
      </c>
      <c r="O545" s="4"/>
      <c r="P545" s="4"/>
      <c r="Q545" s="4">
        <v>6037610.2999999998</v>
      </c>
      <c r="R545" s="4">
        <v>2028964.6</v>
      </c>
      <c r="S545" s="4">
        <v>6037844.9000000004</v>
      </c>
      <c r="T545" s="4">
        <v>2029144.1</v>
      </c>
    </row>
    <row r="546" spans="1:20" x14ac:dyDescent="0.25">
      <c r="A546" s="4" t="s">
        <v>1376</v>
      </c>
      <c r="B546" s="4" t="s">
        <v>1375</v>
      </c>
      <c r="C546" s="4" t="s">
        <v>1377</v>
      </c>
      <c r="D546" s="4" t="s">
        <v>193</v>
      </c>
      <c r="E546" s="4" t="s">
        <v>63</v>
      </c>
      <c r="F546" s="4" t="s">
        <v>189</v>
      </c>
      <c r="G546" s="4"/>
      <c r="H546" s="4">
        <v>30</v>
      </c>
      <c r="I546" s="4">
        <v>30</v>
      </c>
      <c r="J546" s="4">
        <v>1.2999999999999999E-2</v>
      </c>
      <c r="K546" s="4">
        <v>0.182</v>
      </c>
      <c r="L546" s="4">
        <v>370</v>
      </c>
      <c r="M546" s="4">
        <v>-7.2859999999999996</v>
      </c>
      <c r="N546" s="4">
        <v>-7.96</v>
      </c>
      <c r="O546" s="4"/>
      <c r="P546" s="4"/>
      <c r="Q546" s="4">
        <v>6037844.9000000004</v>
      </c>
      <c r="R546" s="4">
        <v>2029144.1</v>
      </c>
      <c r="S546" s="4">
        <v>6038132</v>
      </c>
      <c r="T546" s="4">
        <v>2029377</v>
      </c>
    </row>
    <row r="547" spans="1:20" x14ac:dyDescent="0.25">
      <c r="A547" s="4" t="s">
        <v>1378</v>
      </c>
      <c r="B547" s="4" t="s">
        <v>1379</v>
      </c>
      <c r="C547" s="4" t="s">
        <v>1380</v>
      </c>
      <c r="D547" s="4" t="s">
        <v>193</v>
      </c>
      <c r="E547" s="4" t="s">
        <v>191</v>
      </c>
      <c r="F547" s="4" t="s">
        <v>189</v>
      </c>
      <c r="G547" s="4"/>
      <c r="H547" s="4">
        <v>33</v>
      </c>
      <c r="I547" s="4">
        <v>33</v>
      </c>
      <c r="J547" s="4">
        <v>1.2999999999999999E-2</v>
      </c>
      <c r="K547" s="4">
        <v>0.11799999999999999</v>
      </c>
      <c r="L547" s="4">
        <v>288.7</v>
      </c>
      <c r="M547" s="4">
        <v>-8.1199999999999992</v>
      </c>
      <c r="N547" s="4">
        <v>-8.4600000000000009</v>
      </c>
      <c r="O547" s="4"/>
      <c r="P547" s="4"/>
      <c r="Q547" s="4">
        <v>6038329</v>
      </c>
      <c r="R547" s="4">
        <v>2028968</v>
      </c>
      <c r="S547" s="4">
        <v>6038241</v>
      </c>
      <c r="T547" s="4">
        <v>2029244</v>
      </c>
    </row>
    <row r="548" spans="1:20" x14ac:dyDescent="0.25">
      <c r="A548" s="4" t="s">
        <v>1381</v>
      </c>
      <c r="B548" s="4" t="s">
        <v>1372</v>
      </c>
      <c r="C548" s="4" t="s">
        <v>1374</v>
      </c>
      <c r="D548" s="4" t="s">
        <v>193</v>
      </c>
      <c r="E548" s="4" t="s">
        <v>63</v>
      </c>
      <c r="F548" s="4" t="s">
        <v>189</v>
      </c>
      <c r="G548" s="4"/>
      <c r="H548" s="4">
        <v>30</v>
      </c>
      <c r="I548" s="4">
        <v>30</v>
      </c>
      <c r="J548" s="4">
        <v>1.2999999999999999E-2</v>
      </c>
      <c r="K548" s="4">
        <v>0.182</v>
      </c>
      <c r="L548" s="4">
        <v>296</v>
      </c>
      <c r="M548" s="4">
        <v>-6.2089999999999996</v>
      </c>
      <c r="N548" s="4">
        <v>-6.7480000000000002</v>
      </c>
      <c r="O548" s="4"/>
      <c r="P548" s="4"/>
      <c r="Q548" s="4">
        <v>6037371.9000000004</v>
      </c>
      <c r="R548" s="4">
        <v>2028789.1</v>
      </c>
      <c r="S548" s="4">
        <v>6037610.2999999998</v>
      </c>
      <c r="T548" s="4">
        <v>2028964.6</v>
      </c>
    </row>
    <row r="549" spans="1:20" x14ac:dyDescent="0.25">
      <c r="A549" s="4" t="s">
        <v>1382</v>
      </c>
      <c r="B549" s="4" t="s">
        <v>1383</v>
      </c>
      <c r="C549" s="4" t="s">
        <v>1362</v>
      </c>
      <c r="D549" s="4" t="s">
        <v>193</v>
      </c>
      <c r="E549" s="4" t="s">
        <v>41</v>
      </c>
      <c r="F549" s="4" t="s">
        <v>189</v>
      </c>
      <c r="G549" s="4"/>
      <c r="H549" s="4">
        <v>21</v>
      </c>
      <c r="I549" s="4">
        <v>21</v>
      </c>
      <c r="J549" s="4">
        <v>1.2999999999999999E-2</v>
      </c>
      <c r="K549" s="4">
        <v>0.21</v>
      </c>
      <c r="L549" s="4">
        <v>89.5</v>
      </c>
      <c r="M549" s="4">
        <v>-4.0609999999999999</v>
      </c>
      <c r="N549" s="4">
        <v>-4.2489999999999997</v>
      </c>
      <c r="O549" s="4"/>
      <c r="P549" s="4"/>
      <c r="Q549" s="4">
        <v>6037118.2999999998</v>
      </c>
      <c r="R549" s="4">
        <v>2028665.8</v>
      </c>
      <c r="S549" s="4">
        <v>6037086</v>
      </c>
      <c r="T549" s="4">
        <v>2028749</v>
      </c>
    </row>
    <row r="550" spans="1:20" x14ac:dyDescent="0.25">
      <c r="A550" s="4" t="s">
        <v>1384</v>
      </c>
      <c r="B550" s="4" t="s">
        <v>1383</v>
      </c>
      <c r="C550" s="4" t="s">
        <v>1359</v>
      </c>
      <c r="D550" s="4" t="s">
        <v>193</v>
      </c>
      <c r="E550" s="4" t="s">
        <v>41</v>
      </c>
      <c r="F550" s="4" t="s">
        <v>189</v>
      </c>
      <c r="G550" s="4"/>
      <c r="H550" s="4">
        <v>30</v>
      </c>
      <c r="I550" s="4">
        <v>30</v>
      </c>
      <c r="J550" s="4">
        <v>1.2999999999999999E-2</v>
      </c>
      <c r="K550" s="4">
        <v>2</v>
      </c>
      <c r="L550" s="4">
        <v>7</v>
      </c>
      <c r="M550" s="4">
        <v>-5.56</v>
      </c>
      <c r="N550" s="4">
        <v>-5.7</v>
      </c>
      <c r="O550" s="4"/>
      <c r="P550" s="4"/>
      <c r="Q550" s="4">
        <v>6037118.2999999998</v>
      </c>
      <c r="R550" s="4">
        <v>2028665.8</v>
      </c>
      <c r="S550" s="4">
        <v>6037125.2999999998</v>
      </c>
      <c r="T550" s="4">
        <v>2028668.6</v>
      </c>
    </row>
    <row r="551" spans="1:20" x14ac:dyDescent="0.25">
      <c r="A551" s="4" t="s">
        <v>1385</v>
      </c>
      <c r="B551" s="4" t="s">
        <v>1366</v>
      </c>
      <c r="C551" s="4" t="s">
        <v>1383</v>
      </c>
      <c r="D551" s="4" t="s">
        <v>193</v>
      </c>
      <c r="E551" s="4" t="s">
        <v>41</v>
      </c>
      <c r="F551" s="4" t="s">
        <v>189</v>
      </c>
      <c r="G551" s="4"/>
      <c r="H551" s="4">
        <v>21</v>
      </c>
      <c r="I551" s="4">
        <v>21</v>
      </c>
      <c r="J551" s="4">
        <v>1.2999999999999999E-2</v>
      </c>
      <c r="K551" s="4">
        <v>0.21199999999999999</v>
      </c>
      <c r="L551" s="4">
        <v>10.4</v>
      </c>
      <c r="M551" s="4">
        <v>-4.0389999999999997</v>
      </c>
      <c r="N551" s="4">
        <v>-4.0609999999999999</v>
      </c>
      <c r="O551" s="4"/>
      <c r="P551" s="4"/>
      <c r="Q551" s="4">
        <v>6037122.0999999996</v>
      </c>
      <c r="R551" s="4">
        <v>2028656.2</v>
      </c>
      <c r="S551" s="4">
        <v>6037118.2999999998</v>
      </c>
      <c r="T551" s="4">
        <v>2028665.8</v>
      </c>
    </row>
    <row r="552" spans="1:20" x14ac:dyDescent="0.25">
      <c r="A552" s="4" t="s">
        <v>1386</v>
      </c>
      <c r="B552" s="4" t="s">
        <v>1387</v>
      </c>
      <c r="C552" s="4" t="s">
        <v>1359</v>
      </c>
      <c r="D552" s="4" t="s">
        <v>193</v>
      </c>
      <c r="E552" s="4" t="s">
        <v>41</v>
      </c>
      <c r="F552" s="4" t="s">
        <v>189</v>
      </c>
      <c r="G552" s="4"/>
      <c r="H552" s="4">
        <v>30</v>
      </c>
      <c r="I552" s="4">
        <v>30</v>
      </c>
      <c r="J552" s="4">
        <v>1.2999999999999999E-2</v>
      </c>
      <c r="K552" s="4">
        <v>0.14699999999999999</v>
      </c>
      <c r="L552" s="4">
        <v>129</v>
      </c>
      <c r="M552" s="4">
        <v>-5.51</v>
      </c>
      <c r="N552" s="4">
        <v>-5.7</v>
      </c>
      <c r="O552" s="4"/>
      <c r="P552" s="4"/>
      <c r="Q552" s="4">
        <v>6037171.9000000004</v>
      </c>
      <c r="R552" s="4">
        <v>2028548.3</v>
      </c>
      <c r="S552" s="4">
        <v>6037125.2999999998</v>
      </c>
      <c r="T552" s="4">
        <v>2028668.6</v>
      </c>
    </row>
    <row r="553" spans="1:20" x14ac:dyDescent="0.25">
      <c r="A553" s="4" t="s">
        <v>1388</v>
      </c>
      <c r="B553" s="4" t="s">
        <v>1368</v>
      </c>
      <c r="C553" s="4" t="s">
        <v>1387</v>
      </c>
      <c r="D553" s="4" t="s">
        <v>193</v>
      </c>
      <c r="E553" s="4" t="s">
        <v>41</v>
      </c>
      <c r="F553" s="4" t="s">
        <v>189</v>
      </c>
      <c r="G553" s="4"/>
      <c r="H553" s="4">
        <v>30</v>
      </c>
      <c r="I553" s="4">
        <v>30</v>
      </c>
      <c r="J553" s="4">
        <v>1.2999999999999999E-2</v>
      </c>
      <c r="K553" s="4">
        <v>0.155</v>
      </c>
      <c r="L553" s="4">
        <v>233</v>
      </c>
      <c r="M553" s="4">
        <v>-5.15</v>
      </c>
      <c r="N553" s="4">
        <v>-5.51</v>
      </c>
      <c r="O553" s="4"/>
      <c r="P553" s="4"/>
      <c r="Q553" s="4">
        <v>6037256.0999999996</v>
      </c>
      <c r="R553" s="4">
        <v>2028331.1</v>
      </c>
      <c r="S553" s="4">
        <v>6037171.9000000004</v>
      </c>
      <c r="T553" s="4">
        <v>2028548.3</v>
      </c>
    </row>
    <row r="554" spans="1:20" x14ac:dyDescent="0.25">
      <c r="A554" s="4" t="s">
        <v>1389</v>
      </c>
      <c r="B554" s="4" t="s">
        <v>1363</v>
      </c>
      <c r="C554" s="4" t="s">
        <v>1239</v>
      </c>
      <c r="D554" s="4" t="s">
        <v>193</v>
      </c>
      <c r="E554" s="4" t="s">
        <v>41</v>
      </c>
      <c r="F554" s="4" t="s">
        <v>189</v>
      </c>
      <c r="G554" s="4"/>
      <c r="H554" s="4">
        <v>21</v>
      </c>
      <c r="I554" s="4">
        <v>21</v>
      </c>
      <c r="J554" s="4">
        <v>1.2999999999999999E-2</v>
      </c>
      <c r="K554" s="4">
        <v>0.184</v>
      </c>
      <c r="L554" s="4">
        <v>278.89999999999998</v>
      </c>
      <c r="M554" s="4">
        <v>-4.8490000000000002</v>
      </c>
      <c r="N554" s="4">
        <v>-5.3609999999999998</v>
      </c>
      <c r="O554" s="4"/>
      <c r="P554" s="4"/>
      <c r="Q554" s="4">
        <v>6036991</v>
      </c>
      <c r="R554" s="4">
        <v>2029014</v>
      </c>
      <c r="S554" s="4">
        <v>6036898</v>
      </c>
      <c r="T554" s="4">
        <v>2029275</v>
      </c>
    </row>
    <row r="555" spans="1:20" x14ac:dyDescent="0.25">
      <c r="A555" s="4" t="s">
        <v>1390</v>
      </c>
      <c r="B555" s="4" t="s">
        <v>1377</v>
      </c>
      <c r="C555" s="4" t="s">
        <v>1391</v>
      </c>
      <c r="D555" s="4" t="s">
        <v>193</v>
      </c>
      <c r="E555" s="4" t="s">
        <v>191</v>
      </c>
      <c r="F555" s="4" t="s">
        <v>189</v>
      </c>
      <c r="G555" s="4"/>
      <c r="H555" s="4">
        <v>33</v>
      </c>
      <c r="I555" s="4">
        <v>33</v>
      </c>
      <c r="J555" s="4">
        <v>1.2999999999999999E-2</v>
      </c>
      <c r="K555" s="4">
        <v>7.3999999999999996E-2</v>
      </c>
      <c r="L555" s="4">
        <v>403.5</v>
      </c>
      <c r="M555" s="4">
        <v>-8.68</v>
      </c>
      <c r="N555" s="4">
        <v>-8.98</v>
      </c>
      <c r="O555" s="4"/>
      <c r="P555" s="4"/>
      <c r="Q555" s="4">
        <v>6038132</v>
      </c>
      <c r="R555" s="4">
        <v>2029377</v>
      </c>
      <c r="S555" s="4">
        <v>6037872</v>
      </c>
      <c r="T555" s="4">
        <v>2029688</v>
      </c>
    </row>
    <row r="556" spans="1:20" x14ac:dyDescent="0.25">
      <c r="A556" s="4" t="s">
        <v>1392</v>
      </c>
      <c r="B556" s="4" t="s">
        <v>1391</v>
      </c>
      <c r="C556" s="4" t="s">
        <v>1287</v>
      </c>
      <c r="D556" s="4" t="s">
        <v>193</v>
      </c>
      <c r="E556" s="4" t="s">
        <v>191</v>
      </c>
      <c r="F556" s="4" t="s">
        <v>189</v>
      </c>
      <c r="G556" s="4"/>
      <c r="H556" s="4">
        <v>33</v>
      </c>
      <c r="I556" s="4">
        <v>33</v>
      </c>
      <c r="J556" s="4">
        <v>1.2999999999999999E-2</v>
      </c>
      <c r="K556" s="4">
        <v>0.10199999999999999</v>
      </c>
      <c r="L556" s="4">
        <v>492.1</v>
      </c>
      <c r="M556" s="4">
        <v>-8.98</v>
      </c>
      <c r="N556" s="4">
        <v>-9.48</v>
      </c>
      <c r="O556" s="4"/>
      <c r="P556" s="4"/>
      <c r="Q556" s="4">
        <v>6037872</v>
      </c>
      <c r="R556" s="4">
        <v>2029688</v>
      </c>
      <c r="S556" s="4">
        <v>6037556</v>
      </c>
      <c r="T556" s="4">
        <v>2030066</v>
      </c>
    </row>
    <row r="557" spans="1:20" x14ac:dyDescent="0.25">
      <c r="A557" s="4" t="s">
        <v>1393</v>
      </c>
      <c r="B557" s="4" t="s">
        <v>1380</v>
      </c>
      <c r="C557" s="4" t="s">
        <v>1377</v>
      </c>
      <c r="D557" s="4" t="s">
        <v>193</v>
      </c>
      <c r="E557" s="4" t="s">
        <v>191</v>
      </c>
      <c r="F557" s="4" t="s">
        <v>189</v>
      </c>
      <c r="G557" s="4"/>
      <c r="H557" s="4">
        <v>33</v>
      </c>
      <c r="I557" s="4">
        <v>33</v>
      </c>
      <c r="J557" s="4">
        <v>1.2999999999999999E-2</v>
      </c>
      <c r="K557" s="4">
        <v>0.129</v>
      </c>
      <c r="L557" s="4">
        <v>170.6</v>
      </c>
      <c r="M557" s="4">
        <v>-8.4600000000000009</v>
      </c>
      <c r="N557" s="4">
        <v>-8.68</v>
      </c>
      <c r="O557" s="4"/>
      <c r="P557" s="4"/>
      <c r="Q557" s="4">
        <v>6038241</v>
      </c>
      <c r="R557" s="4">
        <v>2029244</v>
      </c>
      <c r="S557" s="4">
        <v>6038132</v>
      </c>
      <c r="T557" s="4">
        <v>2029377</v>
      </c>
    </row>
    <row r="558" spans="1:20" x14ac:dyDescent="0.25">
      <c r="A558" s="4" t="s">
        <v>1394</v>
      </c>
      <c r="B558" s="4" t="s">
        <v>384</v>
      </c>
      <c r="C558" s="4" t="s">
        <v>1395</v>
      </c>
      <c r="D558" s="4" t="s">
        <v>193</v>
      </c>
      <c r="E558" s="4" t="s">
        <v>41</v>
      </c>
      <c r="F558" s="4" t="s">
        <v>189</v>
      </c>
      <c r="G558" s="4"/>
      <c r="H558" s="4">
        <v>21</v>
      </c>
      <c r="I558" s="4">
        <v>21</v>
      </c>
      <c r="J558" s="4">
        <v>1.2999999999999999E-2</v>
      </c>
      <c r="K558" s="4">
        <v>-1.262</v>
      </c>
      <c r="L558" s="4">
        <v>118.1</v>
      </c>
      <c r="M558" s="4">
        <v>-12.09</v>
      </c>
      <c r="N558" s="4">
        <v>-10.6</v>
      </c>
      <c r="O558" s="4"/>
      <c r="P558" s="4"/>
      <c r="Q558" s="4">
        <v>6040433</v>
      </c>
      <c r="R558" s="4">
        <v>2031100</v>
      </c>
      <c r="S558" s="4">
        <v>6040365</v>
      </c>
      <c r="T558" s="4">
        <v>2031194</v>
      </c>
    </row>
    <row r="559" spans="1:20" x14ac:dyDescent="0.25">
      <c r="A559" s="4" t="s">
        <v>1396</v>
      </c>
      <c r="B559" s="4" t="s">
        <v>1395</v>
      </c>
      <c r="C559" s="4" t="s">
        <v>1397</v>
      </c>
      <c r="D559" s="4" t="s">
        <v>193</v>
      </c>
      <c r="E559" s="4" t="s">
        <v>41</v>
      </c>
      <c r="F559" s="4" t="s">
        <v>189</v>
      </c>
      <c r="G559" s="4"/>
      <c r="H559" s="4">
        <v>21</v>
      </c>
      <c r="I559" s="4">
        <v>21</v>
      </c>
      <c r="J559" s="4">
        <v>1.2999999999999999E-2</v>
      </c>
      <c r="K559" s="4">
        <v>-0.218</v>
      </c>
      <c r="L559" s="4">
        <v>45.9</v>
      </c>
      <c r="M559" s="4">
        <v>-10.6</v>
      </c>
      <c r="N559" s="4">
        <v>-10.5</v>
      </c>
      <c r="O559" s="4"/>
      <c r="P559" s="4"/>
      <c r="Q559" s="4">
        <v>6040365</v>
      </c>
      <c r="R559" s="4">
        <v>2031194</v>
      </c>
      <c r="S559" s="4">
        <v>6040362</v>
      </c>
      <c r="T559" s="4">
        <v>2031242</v>
      </c>
    </row>
    <row r="560" spans="1:20" x14ac:dyDescent="0.25">
      <c r="A560" s="4" t="s">
        <v>1398</v>
      </c>
      <c r="B560" s="4" t="s">
        <v>1397</v>
      </c>
      <c r="C560" s="4" t="s">
        <v>1399</v>
      </c>
      <c r="D560" s="4" t="s">
        <v>193</v>
      </c>
      <c r="E560" s="4" t="s">
        <v>41</v>
      </c>
      <c r="F560" s="4" t="s">
        <v>189</v>
      </c>
      <c r="G560" s="4"/>
      <c r="H560" s="4">
        <v>21</v>
      </c>
      <c r="I560" s="4">
        <v>21</v>
      </c>
      <c r="J560" s="4">
        <v>1.2999999999999999E-2</v>
      </c>
      <c r="K560" s="4">
        <v>0</v>
      </c>
      <c r="L560" s="4">
        <v>232.9</v>
      </c>
      <c r="M560" s="4">
        <v>-10.5</v>
      </c>
      <c r="N560" s="4">
        <v>-10.5</v>
      </c>
      <c r="O560" s="4"/>
      <c r="P560" s="4"/>
      <c r="Q560" s="4">
        <v>6040362</v>
      </c>
      <c r="R560" s="4">
        <v>2031242</v>
      </c>
      <c r="S560" s="4">
        <v>6040226</v>
      </c>
      <c r="T560" s="4">
        <v>2031433</v>
      </c>
    </row>
    <row r="561" spans="1:20" x14ac:dyDescent="0.25">
      <c r="A561" s="4" t="s">
        <v>1400</v>
      </c>
      <c r="B561" s="4" t="s">
        <v>1399</v>
      </c>
      <c r="C561" s="4" t="s">
        <v>1305</v>
      </c>
      <c r="D561" s="4" t="s">
        <v>193</v>
      </c>
      <c r="E561" s="4" t="s">
        <v>41</v>
      </c>
      <c r="F561" s="4" t="s">
        <v>189</v>
      </c>
      <c r="G561" s="4"/>
      <c r="H561" s="4">
        <v>21</v>
      </c>
      <c r="I561" s="4">
        <v>21</v>
      </c>
      <c r="J561" s="4">
        <v>1.2999999999999999E-2</v>
      </c>
      <c r="K561" s="4">
        <v>0.38600000000000001</v>
      </c>
      <c r="L561" s="4">
        <v>232.9</v>
      </c>
      <c r="M561" s="4">
        <v>-10.5</v>
      </c>
      <c r="N561" s="4">
        <v>-11.4</v>
      </c>
      <c r="O561" s="4"/>
      <c r="P561" s="4"/>
      <c r="Q561" s="4">
        <v>6040226</v>
      </c>
      <c r="R561" s="4">
        <v>2031433</v>
      </c>
      <c r="S561" s="4">
        <v>6040091</v>
      </c>
      <c r="T561" s="4">
        <v>2031623</v>
      </c>
    </row>
    <row r="562" spans="1:20" x14ac:dyDescent="0.25">
      <c r="A562" s="4" t="s">
        <v>1401</v>
      </c>
      <c r="B562" s="4" t="s">
        <v>1402</v>
      </c>
      <c r="C562" s="4" t="s">
        <v>384</v>
      </c>
      <c r="D562" s="4" t="s">
        <v>193</v>
      </c>
      <c r="E562" s="4" t="s">
        <v>41</v>
      </c>
      <c r="F562" s="4" t="s">
        <v>189</v>
      </c>
      <c r="G562" s="4"/>
      <c r="H562" s="4">
        <v>21</v>
      </c>
      <c r="I562" s="4">
        <v>21</v>
      </c>
      <c r="J562" s="4">
        <v>1.2999999999999999E-2</v>
      </c>
      <c r="K562" s="4">
        <v>0.51300000000000001</v>
      </c>
      <c r="L562" s="4">
        <v>154.19999999999999</v>
      </c>
      <c r="M562" s="4">
        <v>-11.26</v>
      </c>
      <c r="N562" s="4">
        <v>-12.051</v>
      </c>
      <c r="O562" s="4"/>
      <c r="P562" s="4"/>
      <c r="Q562" s="4">
        <v>6040554</v>
      </c>
      <c r="R562" s="4">
        <v>2031196</v>
      </c>
      <c r="S562" s="4">
        <v>6040433</v>
      </c>
      <c r="T562" s="4">
        <v>2031100</v>
      </c>
    </row>
    <row r="563" spans="1:20" x14ac:dyDescent="0.25">
      <c r="A563" s="4" t="s">
        <v>1403</v>
      </c>
      <c r="B563" s="4" t="s">
        <v>385</v>
      </c>
      <c r="C563" s="4" t="s">
        <v>1404</v>
      </c>
      <c r="D563" s="4" t="s">
        <v>193</v>
      </c>
      <c r="E563" s="4" t="s">
        <v>41</v>
      </c>
      <c r="F563" s="4" t="s">
        <v>189</v>
      </c>
      <c r="G563" s="4"/>
      <c r="H563" s="4">
        <v>21</v>
      </c>
      <c r="I563" s="4">
        <v>21</v>
      </c>
      <c r="J563" s="4">
        <v>1.2999999999999999E-2</v>
      </c>
      <c r="K563" s="4">
        <v>-0.28999999999999998</v>
      </c>
      <c r="L563" s="4">
        <v>137.80000000000001</v>
      </c>
      <c r="M563" s="4">
        <v>-10.898999999999999</v>
      </c>
      <c r="N563" s="4">
        <v>-10.499000000000001</v>
      </c>
      <c r="O563" s="4"/>
      <c r="P563" s="4"/>
      <c r="Q563" s="4">
        <v>6040778</v>
      </c>
      <c r="R563" s="4">
        <v>2031355</v>
      </c>
      <c r="S563" s="4">
        <v>6040666</v>
      </c>
      <c r="T563" s="4">
        <v>2031275</v>
      </c>
    </row>
    <row r="564" spans="1:20" x14ac:dyDescent="0.25">
      <c r="A564" s="4" t="s">
        <v>1405</v>
      </c>
      <c r="B564" s="4" t="s">
        <v>1406</v>
      </c>
      <c r="C564" s="4" t="s">
        <v>385</v>
      </c>
      <c r="D564" s="4" t="s">
        <v>193</v>
      </c>
      <c r="E564" s="4" t="s">
        <v>41</v>
      </c>
      <c r="F564" s="4" t="s">
        <v>189</v>
      </c>
      <c r="G564" s="4"/>
      <c r="H564" s="4">
        <v>18</v>
      </c>
      <c r="I564" s="4">
        <v>18</v>
      </c>
      <c r="J564" s="4">
        <v>1.2999999999999999E-2</v>
      </c>
      <c r="K564" s="4">
        <v>0.38400000000000001</v>
      </c>
      <c r="L564" s="4">
        <v>187</v>
      </c>
      <c r="M564" s="4">
        <v>-10.161</v>
      </c>
      <c r="N564" s="4">
        <v>-10.879</v>
      </c>
      <c r="O564" s="4"/>
      <c r="P564" s="4"/>
      <c r="Q564" s="4">
        <v>6040887</v>
      </c>
      <c r="R564" s="4">
        <v>2031202</v>
      </c>
      <c r="S564" s="4">
        <v>6040778</v>
      </c>
      <c r="T564" s="4">
        <v>2031355</v>
      </c>
    </row>
    <row r="565" spans="1:20" x14ac:dyDescent="0.25">
      <c r="A565" s="4" t="s">
        <v>1407</v>
      </c>
      <c r="B565" s="4" t="s">
        <v>1408</v>
      </c>
      <c r="C565" s="4" t="s">
        <v>385</v>
      </c>
      <c r="D565" s="4" t="s">
        <v>193</v>
      </c>
      <c r="E565" s="4" t="s">
        <v>41</v>
      </c>
      <c r="F565" s="4" t="s">
        <v>189</v>
      </c>
      <c r="G565" s="4"/>
      <c r="H565" s="4">
        <v>15</v>
      </c>
      <c r="I565" s="4">
        <v>15</v>
      </c>
      <c r="J565" s="4">
        <v>1.2999999999999999E-2</v>
      </c>
      <c r="K565" s="4">
        <v>6.2E-2</v>
      </c>
      <c r="L565" s="4">
        <v>157.5</v>
      </c>
      <c r="M565" s="4">
        <v>-9.4819999999999993</v>
      </c>
      <c r="N565" s="4">
        <v>-9.58</v>
      </c>
      <c r="O565" s="4"/>
      <c r="P565" s="4"/>
      <c r="Q565" s="4">
        <v>6040907</v>
      </c>
      <c r="R565" s="4">
        <v>2031447</v>
      </c>
      <c r="S565" s="4">
        <v>6040778</v>
      </c>
      <c r="T565" s="4">
        <v>2031355</v>
      </c>
    </row>
    <row r="566" spans="1:20" x14ac:dyDescent="0.25">
      <c r="A566" s="4" t="s">
        <v>1409</v>
      </c>
      <c r="B566" s="4" t="s">
        <v>1410</v>
      </c>
      <c r="C566" s="4" t="s">
        <v>1408</v>
      </c>
      <c r="D566" s="4" t="s">
        <v>193</v>
      </c>
      <c r="E566" s="4" t="s">
        <v>41</v>
      </c>
      <c r="F566" s="4" t="s">
        <v>189</v>
      </c>
      <c r="G566" s="4"/>
      <c r="H566" s="4">
        <v>15</v>
      </c>
      <c r="I566" s="4">
        <v>15</v>
      </c>
      <c r="J566" s="4">
        <v>1.2999999999999999E-2</v>
      </c>
      <c r="K566" s="4">
        <v>0.01</v>
      </c>
      <c r="L566" s="4">
        <v>98.4</v>
      </c>
      <c r="M566" s="4">
        <v>-9.3699999999999992</v>
      </c>
      <c r="N566" s="4">
        <v>-9.3800000000000008</v>
      </c>
      <c r="O566" s="4"/>
      <c r="P566" s="4"/>
      <c r="Q566" s="4">
        <v>6040850</v>
      </c>
      <c r="R566" s="4">
        <v>2031528</v>
      </c>
      <c r="S566" s="4">
        <v>6040907</v>
      </c>
      <c r="T566" s="4">
        <v>2031447</v>
      </c>
    </row>
    <row r="567" spans="1:20" x14ac:dyDescent="0.25">
      <c r="A567" s="4" t="s">
        <v>1411</v>
      </c>
      <c r="B567" s="4" t="s">
        <v>1412</v>
      </c>
      <c r="C567" s="4" t="s">
        <v>1410</v>
      </c>
      <c r="D567" s="4" t="s">
        <v>193</v>
      </c>
      <c r="E567" s="4" t="s">
        <v>41</v>
      </c>
      <c r="F567" s="4" t="s">
        <v>189</v>
      </c>
      <c r="G567" s="4"/>
      <c r="H567" s="4">
        <v>10</v>
      </c>
      <c r="I567" s="4">
        <v>10</v>
      </c>
      <c r="J567" s="4">
        <v>1.2999999999999999E-2</v>
      </c>
      <c r="K567" s="4">
        <v>7.0999999999999994E-2</v>
      </c>
      <c r="L567" s="4">
        <v>275.60000000000002</v>
      </c>
      <c r="M567" s="4">
        <v>-7.6740000000000004</v>
      </c>
      <c r="N567" s="4">
        <v>-7.8710000000000004</v>
      </c>
      <c r="O567" s="4"/>
      <c r="P567" s="4"/>
      <c r="Q567" s="4">
        <v>6040692</v>
      </c>
      <c r="R567" s="4">
        <v>2031751</v>
      </c>
      <c r="S567" s="4">
        <v>6040850</v>
      </c>
      <c r="T567" s="4">
        <v>2031528</v>
      </c>
    </row>
    <row r="568" spans="1:20" x14ac:dyDescent="0.25">
      <c r="A568" s="4" t="s">
        <v>1413</v>
      </c>
      <c r="B568" s="4" t="s">
        <v>1414</v>
      </c>
      <c r="C568" s="4" t="s">
        <v>1412</v>
      </c>
      <c r="D568" s="4" t="s">
        <v>193</v>
      </c>
      <c r="E568" s="4" t="s">
        <v>41</v>
      </c>
      <c r="F568" s="4" t="s">
        <v>189</v>
      </c>
      <c r="G568" s="4"/>
      <c r="H568" s="4">
        <v>10</v>
      </c>
      <c r="I568" s="4">
        <v>10</v>
      </c>
      <c r="J568" s="4">
        <v>1.2999999999999999E-2</v>
      </c>
      <c r="K568" s="4">
        <v>7.1999999999999995E-2</v>
      </c>
      <c r="L568" s="4">
        <v>246.1</v>
      </c>
      <c r="M568" s="4">
        <v>-7.4980000000000002</v>
      </c>
      <c r="N568" s="4">
        <v>-7.6740000000000004</v>
      </c>
      <c r="O568" s="4"/>
      <c r="P568" s="4"/>
      <c r="Q568" s="4">
        <v>6040550</v>
      </c>
      <c r="R568" s="4">
        <v>2031951</v>
      </c>
      <c r="S568" s="4">
        <v>6040692</v>
      </c>
      <c r="T568" s="4">
        <v>2031751</v>
      </c>
    </row>
    <row r="569" spans="1:20" x14ac:dyDescent="0.25">
      <c r="A569" s="4" t="s">
        <v>1415</v>
      </c>
      <c r="B569" s="4" t="s">
        <v>386</v>
      </c>
      <c r="C569" s="4" t="s">
        <v>1416</v>
      </c>
      <c r="D569" s="4" t="s">
        <v>193</v>
      </c>
      <c r="E569" s="4" t="s">
        <v>41</v>
      </c>
      <c r="F569" s="4" t="s">
        <v>189</v>
      </c>
      <c r="G569" s="4"/>
      <c r="H569" s="4">
        <v>10</v>
      </c>
      <c r="I569" s="4">
        <v>10</v>
      </c>
      <c r="J569" s="4">
        <v>1.2999999999999999E-2</v>
      </c>
      <c r="K569" s="4">
        <v>7.0999999999999994E-2</v>
      </c>
      <c r="L569" s="4">
        <v>219.8</v>
      </c>
      <c r="M569" s="4">
        <v>-7.1769999999999996</v>
      </c>
      <c r="N569" s="4">
        <v>-7.3339999999999996</v>
      </c>
      <c r="O569" s="4"/>
      <c r="P569" s="4"/>
      <c r="Q569" s="4">
        <v>6040942</v>
      </c>
      <c r="R569" s="4">
        <v>2032173</v>
      </c>
      <c r="S569" s="4">
        <v>6040750</v>
      </c>
      <c r="T569" s="4">
        <v>2032065</v>
      </c>
    </row>
    <row r="570" spans="1:20" x14ac:dyDescent="0.25">
      <c r="A570" s="4" t="s">
        <v>1417</v>
      </c>
      <c r="B570" s="4" t="s">
        <v>1416</v>
      </c>
      <c r="C570" s="4" t="s">
        <v>1414</v>
      </c>
      <c r="D570" s="4" t="s">
        <v>193</v>
      </c>
      <c r="E570" s="4" t="s">
        <v>41</v>
      </c>
      <c r="F570" s="4" t="s">
        <v>189</v>
      </c>
      <c r="G570" s="4"/>
      <c r="H570" s="4">
        <v>10</v>
      </c>
      <c r="I570" s="4">
        <v>10</v>
      </c>
      <c r="J570" s="4">
        <v>1.2999999999999999E-2</v>
      </c>
      <c r="K570" s="4">
        <v>7.0999999999999994E-2</v>
      </c>
      <c r="L570" s="4">
        <v>229.7</v>
      </c>
      <c r="M570" s="4">
        <v>-7.3339999999999996</v>
      </c>
      <c r="N570" s="4">
        <v>-7.4980000000000002</v>
      </c>
      <c r="O570" s="4"/>
      <c r="P570" s="4"/>
      <c r="Q570" s="4">
        <v>6040750</v>
      </c>
      <c r="R570" s="4">
        <v>2032065</v>
      </c>
      <c r="S570" s="4">
        <v>6040550</v>
      </c>
      <c r="T570" s="4">
        <v>2031951</v>
      </c>
    </row>
    <row r="571" spans="1:20" x14ac:dyDescent="0.25">
      <c r="A571" s="4" t="s">
        <v>1418</v>
      </c>
      <c r="B571" s="4" t="s">
        <v>1419</v>
      </c>
      <c r="C571" s="4" t="s">
        <v>386</v>
      </c>
      <c r="D571" s="4" t="s">
        <v>193</v>
      </c>
      <c r="E571" s="4" t="s">
        <v>41</v>
      </c>
      <c r="F571" s="4" t="s">
        <v>189</v>
      </c>
      <c r="G571" s="4"/>
      <c r="H571" s="4">
        <v>10</v>
      </c>
      <c r="I571" s="4">
        <v>10</v>
      </c>
      <c r="J571" s="4">
        <v>1.2999999999999999E-2</v>
      </c>
      <c r="K571" s="4">
        <v>7.0999999999999994E-2</v>
      </c>
      <c r="L571" s="4">
        <v>164</v>
      </c>
      <c r="M571" s="4">
        <v>-7.06</v>
      </c>
      <c r="N571" s="4">
        <v>-7.1769999999999996</v>
      </c>
      <c r="O571" s="4"/>
      <c r="P571" s="4"/>
      <c r="Q571" s="4">
        <v>6041084</v>
      </c>
      <c r="R571" s="4">
        <v>2032252</v>
      </c>
      <c r="S571" s="4">
        <v>6040942</v>
      </c>
      <c r="T571" s="4">
        <v>2032173</v>
      </c>
    </row>
    <row r="572" spans="1:20" x14ac:dyDescent="0.25">
      <c r="A572" s="4" t="s">
        <v>1420</v>
      </c>
      <c r="B572" s="4" t="s">
        <v>1313</v>
      </c>
      <c r="C572" s="4" t="s">
        <v>1419</v>
      </c>
      <c r="D572" s="4" t="s">
        <v>193</v>
      </c>
      <c r="E572" s="4" t="s">
        <v>41</v>
      </c>
      <c r="F572" s="4" t="s">
        <v>189</v>
      </c>
      <c r="G572" s="4"/>
      <c r="H572" s="4">
        <v>10</v>
      </c>
      <c r="I572" s="4">
        <v>10</v>
      </c>
      <c r="J572" s="4">
        <v>1.2999999999999999E-2</v>
      </c>
      <c r="K572" s="4">
        <v>0.16800000000000001</v>
      </c>
      <c r="L572" s="4">
        <v>95.1</v>
      </c>
      <c r="M572" s="4">
        <v>-6.9790000000000001</v>
      </c>
      <c r="N572" s="4">
        <v>-7.1390000000000002</v>
      </c>
      <c r="O572" s="4"/>
      <c r="P572" s="4"/>
      <c r="Q572" s="4">
        <v>6041114</v>
      </c>
      <c r="R572" s="4">
        <v>2032344</v>
      </c>
      <c r="S572" s="4">
        <v>6041084</v>
      </c>
      <c r="T572" s="4">
        <v>2032252</v>
      </c>
    </row>
    <row r="573" spans="1:20" x14ac:dyDescent="0.25">
      <c r="A573" s="4" t="s">
        <v>1421</v>
      </c>
      <c r="B573" s="4" t="s">
        <v>1422</v>
      </c>
      <c r="C573" s="4" t="s">
        <v>1312</v>
      </c>
      <c r="D573" s="4" t="s">
        <v>193</v>
      </c>
      <c r="E573" s="4" t="s">
        <v>41</v>
      </c>
      <c r="F573" s="4" t="s">
        <v>189</v>
      </c>
      <c r="G573" s="4"/>
      <c r="H573" s="4">
        <v>10</v>
      </c>
      <c r="I573" s="4">
        <v>10</v>
      </c>
      <c r="J573" s="4">
        <v>1.2999999999999999E-2</v>
      </c>
      <c r="K573" s="4">
        <v>0.20599999999999999</v>
      </c>
      <c r="L573" s="4">
        <v>226.4</v>
      </c>
      <c r="M573" s="4">
        <v>-6.242</v>
      </c>
      <c r="N573" s="4">
        <v>-6.7089999999999996</v>
      </c>
      <c r="O573" s="4"/>
      <c r="P573" s="4"/>
      <c r="Q573" s="4">
        <v>6041346</v>
      </c>
      <c r="R573" s="4">
        <v>2032500</v>
      </c>
      <c r="S573" s="4">
        <v>6041118</v>
      </c>
      <c r="T573" s="4">
        <v>2032506</v>
      </c>
    </row>
    <row r="574" spans="1:20" x14ac:dyDescent="0.25">
      <c r="A574" s="4" t="s">
        <v>1423</v>
      </c>
      <c r="B574" s="4" t="s">
        <v>1424</v>
      </c>
      <c r="C574" s="4" t="s">
        <v>1422</v>
      </c>
      <c r="D574" s="4" t="s">
        <v>193</v>
      </c>
      <c r="E574" s="4" t="s">
        <v>41</v>
      </c>
      <c r="F574" s="4" t="s">
        <v>189</v>
      </c>
      <c r="G574" s="4"/>
      <c r="H574" s="4">
        <v>10</v>
      </c>
      <c r="I574" s="4">
        <v>10</v>
      </c>
      <c r="J574" s="4">
        <v>1.2999999999999999E-2</v>
      </c>
      <c r="K574" s="4">
        <v>0.20699999999999999</v>
      </c>
      <c r="L574" s="4">
        <v>223.1</v>
      </c>
      <c r="M574" s="4">
        <v>-5.7809999999999997</v>
      </c>
      <c r="N574" s="4">
        <v>-6.242</v>
      </c>
      <c r="O574" s="4"/>
      <c r="P574" s="4"/>
      <c r="Q574" s="4">
        <v>6041568</v>
      </c>
      <c r="R574" s="4">
        <v>2032495</v>
      </c>
      <c r="S574" s="4">
        <v>6041346</v>
      </c>
      <c r="T574" s="4">
        <v>2032500</v>
      </c>
    </row>
    <row r="575" spans="1:20" x14ac:dyDescent="0.25">
      <c r="A575" s="4" t="s">
        <v>1425</v>
      </c>
      <c r="B575" s="4" t="s">
        <v>1426</v>
      </c>
      <c r="C575" s="4" t="s">
        <v>1427</v>
      </c>
      <c r="D575" s="4" t="s">
        <v>193</v>
      </c>
      <c r="E575" s="4" t="s">
        <v>41</v>
      </c>
      <c r="F575" s="4" t="s">
        <v>189</v>
      </c>
      <c r="G575" s="4"/>
      <c r="H575" s="4">
        <v>10</v>
      </c>
      <c r="I575" s="4">
        <v>10</v>
      </c>
      <c r="J575" s="4">
        <v>1.2999999999999999E-2</v>
      </c>
      <c r="K575" s="4">
        <v>0.23499999999999999</v>
      </c>
      <c r="L575" s="4">
        <v>111.2</v>
      </c>
      <c r="M575" s="4">
        <v>-5</v>
      </c>
      <c r="N575" s="4">
        <v>-5.2610000000000001</v>
      </c>
      <c r="O575" s="4"/>
      <c r="P575" s="4"/>
      <c r="Q575" s="4">
        <v>6041574</v>
      </c>
      <c r="R575" s="4">
        <v>2032735</v>
      </c>
      <c r="S575" s="4">
        <v>6041571.2000000002</v>
      </c>
      <c r="T575" s="4">
        <v>2032623.5</v>
      </c>
    </row>
    <row r="576" spans="1:20" x14ac:dyDescent="0.25">
      <c r="A576" s="4" t="s">
        <v>1428</v>
      </c>
      <c r="B576" s="4" t="s">
        <v>380</v>
      </c>
      <c r="C576" s="4" t="s">
        <v>1429</v>
      </c>
      <c r="D576" s="4" t="s">
        <v>193</v>
      </c>
      <c r="E576" s="4" t="s">
        <v>41</v>
      </c>
      <c r="F576" s="4" t="s">
        <v>189</v>
      </c>
      <c r="G576" s="4"/>
      <c r="H576" s="4">
        <v>10</v>
      </c>
      <c r="I576" s="4">
        <v>10</v>
      </c>
      <c r="J576" s="4">
        <v>1.2999999999999999E-2</v>
      </c>
      <c r="K576" s="4">
        <v>0.154</v>
      </c>
      <c r="L576" s="4">
        <v>170.6</v>
      </c>
      <c r="M576" s="4">
        <v>-4.6689999999999996</v>
      </c>
      <c r="N576" s="4">
        <v>-4.931</v>
      </c>
      <c r="O576" s="4"/>
      <c r="P576" s="4"/>
      <c r="Q576" s="4">
        <v>6041817</v>
      </c>
      <c r="R576" s="4">
        <v>2032477</v>
      </c>
      <c r="S576" s="4">
        <v>6041648</v>
      </c>
      <c r="T576" s="4">
        <v>2032490</v>
      </c>
    </row>
    <row r="577" spans="1:20" x14ac:dyDescent="0.25">
      <c r="A577" s="4" t="s">
        <v>1430</v>
      </c>
      <c r="B577" s="4" t="s">
        <v>379</v>
      </c>
      <c r="C577" s="4" t="s">
        <v>1431</v>
      </c>
      <c r="D577" s="4" t="s">
        <v>193</v>
      </c>
      <c r="E577" s="4" t="s">
        <v>41</v>
      </c>
      <c r="F577" s="4" t="s">
        <v>189</v>
      </c>
      <c r="G577" s="4"/>
      <c r="H577" s="4">
        <v>8</v>
      </c>
      <c r="I577" s="4">
        <v>8</v>
      </c>
      <c r="J577" s="4">
        <v>1.2999999999999999E-2</v>
      </c>
      <c r="K577" s="4">
        <v>-3.2000000000000001E-2</v>
      </c>
      <c r="L577" s="4">
        <v>150.9</v>
      </c>
      <c r="M577" s="4">
        <v>-4.6189999999999998</v>
      </c>
      <c r="N577" s="4">
        <v>-4.57</v>
      </c>
      <c r="O577" s="4"/>
      <c r="P577" s="4"/>
      <c r="Q577" s="4">
        <v>6041559</v>
      </c>
      <c r="R577" s="4">
        <v>2032030</v>
      </c>
      <c r="S577" s="4">
        <v>6041437</v>
      </c>
      <c r="T577" s="4">
        <v>2031943</v>
      </c>
    </row>
    <row r="578" spans="1:20" x14ac:dyDescent="0.25">
      <c r="A578" s="4" t="s">
        <v>1432</v>
      </c>
      <c r="B578" s="4" t="s">
        <v>1433</v>
      </c>
      <c r="C578" s="4" t="s">
        <v>1434</v>
      </c>
      <c r="D578" s="4" t="s">
        <v>193</v>
      </c>
      <c r="E578" s="4" t="s">
        <v>41</v>
      </c>
      <c r="F578" s="4" t="s">
        <v>189</v>
      </c>
      <c r="G578" s="4"/>
      <c r="H578" s="4">
        <v>10</v>
      </c>
      <c r="I578" s="4">
        <v>10</v>
      </c>
      <c r="J578" s="4">
        <v>1.2999999999999999E-2</v>
      </c>
      <c r="K578" s="4">
        <v>0.13200000000000001</v>
      </c>
      <c r="L578" s="4">
        <v>259.2</v>
      </c>
      <c r="M578" s="4">
        <v>-6.109</v>
      </c>
      <c r="N578" s="4">
        <v>-6.45</v>
      </c>
      <c r="O578" s="4"/>
      <c r="P578" s="4"/>
      <c r="Q578" s="4">
        <v>6041338</v>
      </c>
      <c r="R578" s="4">
        <v>2031873</v>
      </c>
      <c r="S578" s="4">
        <v>6041128</v>
      </c>
      <c r="T578" s="4">
        <v>2031724</v>
      </c>
    </row>
    <row r="579" spans="1:20" x14ac:dyDescent="0.25">
      <c r="A579" s="4" t="s">
        <v>1435</v>
      </c>
      <c r="B579" s="4" t="s">
        <v>1436</v>
      </c>
      <c r="C579" s="4" t="s">
        <v>1433</v>
      </c>
      <c r="D579" s="4" t="s">
        <v>193</v>
      </c>
      <c r="E579" s="4" t="s">
        <v>41</v>
      </c>
      <c r="F579" s="4" t="s">
        <v>189</v>
      </c>
      <c r="G579" s="4"/>
      <c r="H579" s="4">
        <v>10</v>
      </c>
      <c r="I579" s="4">
        <v>10</v>
      </c>
      <c r="J579" s="4">
        <v>1.2999999999999999E-2</v>
      </c>
      <c r="K579" s="4">
        <v>0.76</v>
      </c>
      <c r="L579" s="4">
        <v>337.9</v>
      </c>
      <c r="M579" s="4">
        <v>-3.4710000000000001</v>
      </c>
      <c r="N579" s="4">
        <v>-6.04</v>
      </c>
      <c r="O579" s="4"/>
      <c r="P579" s="4"/>
      <c r="Q579" s="4">
        <v>6041143</v>
      </c>
      <c r="R579" s="4">
        <v>2032149</v>
      </c>
      <c r="S579" s="4">
        <v>6041338</v>
      </c>
      <c r="T579" s="4">
        <v>2031873</v>
      </c>
    </row>
    <row r="580" spans="1:20" x14ac:dyDescent="0.25">
      <c r="A580" s="4" t="s">
        <v>1437</v>
      </c>
      <c r="B580" s="4" t="s">
        <v>1434</v>
      </c>
      <c r="C580" s="4" t="s">
        <v>1438</v>
      </c>
      <c r="D580" s="4" t="s">
        <v>193</v>
      </c>
      <c r="E580" s="4" t="s">
        <v>41</v>
      </c>
      <c r="F580" s="4" t="s">
        <v>189</v>
      </c>
      <c r="G580" s="4"/>
      <c r="H580" s="4">
        <v>10</v>
      </c>
      <c r="I580" s="4">
        <v>10</v>
      </c>
      <c r="J580" s="4">
        <v>1.2999999999999999E-2</v>
      </c>
      <c r="K580" s="4">
        <v>0.13300000000000001</v>
      </c>
      <c r="L580" s="4">
        <v>249.3</v>
      </c>
      <c r="M580" s="4">
        <v>-6.45</v>
      </c>
      <c r="N580" s="4">
        <v>-6.7809999999999997</v>
      </c>
      <c r="O580" s="4"/>
      <c r="P580" s="4"/>
      <c r="Q580" s="4">
        <v>6041128</v>
      </c>
      <c r="R580" s="4">
        <v>2031724</v>
      </c>
      <c r="S580" s="4">
        <v>6040923</v>
      </c>
      <c r="T580" s="4">
        <v>2031579</v>
      </c>
    </row>
    <row r="581" spans="1:20" x14ac:dyDescent="0.25">
      <c r="A581" s="4" t="s">
        <v>1439</v>
      </c>
      <c r="B581" s="4" t="s">
        <v>1438</v>
      </c>
      <c r="C581" s="4" t="s">
        <v>1410</v>
      </c>
      <c r="D581" s="4" t="s">
        <v>193</v>
      </c>
      <c r="E581" s="4" t="s">
        <v>41</v>
      </c>
      <c r="F581" s="4" t="s">
        <v>189</v>
      </c>
      <c r="G581" s="4"/>
      <c r="H581" s="4">
        <v>10</v>
      </c>
      <c r="I581" s="4">
        <v>10</v>
      </c>
      <c r="J581" s="4">
        <v>1.2999999999999999E-2</v>
      </c>
      <c r="K581" s="4">
        <v>2.8780000000000001</v>
      </c>
      <c r="L581" s="4">
        <v>88.6</v>
      </c>
      <c r="M581" s="4">
        <v>-6.8209999999999997</v>
      </c>
      <c r="N581" s="4">
        <v>-9.3699999999999992</v>
      </c>
      <c r="O581" s="4"/>
      <c r="P581" s="4"/>
      <c r="Q581" s="4">
        <v>6040923</v>
      </c>
      <c r="R581" s="4">
        <v>2031579</v>
      </c>
      <c r="S581" s="4">
        <v>6040850</v>
      </c>
      <c r="T581" s="4">
        <v>2031528</v>
      </c>
    </row>
    <row r="582" spans="1:20" x14ac:dyDescent="0.25">
      <c r="A582" s="4" t="s">
        <v>1440</v>
      </c>
      <c r="B582" s="4" t="s">
        <v>1427</v>
      </c>
      <c r="C582" s="4" t="s">
        <v>1424</v>
      </c>
      <c r="D582" s="4" t="s">
        <v>193</v>
      </c>
      <c r="E582" s="4" t="s">
        <v>190</v>
      </c>
      <c r="F582" s="4" t="s">
        <v>189</v>
      </c>
      <c r="G582" s="4"/>
      <c r="H582" s="4">
        <v>10</v>
      </c>
      <c r="I582" s="4">
        <v>10</v>
      </c>
      <c r="J582" s="4">
        <v>1.2999999999999999E-2</v>
      </c>
      <c r="K582" s="4">
        <v>0.23400000000000001</v>
      </c>
      <c r="L582" s="4">
        <v>128.30000000000001</v>
      </c>
      <c r="M582" s="4">
        <v>-5.2610000000000001</v>
      </c>
      <c r="N582" s="4">
        <v>-5.5609999999999999</v>
      </c>
      <c r="O582" s="4"/>
      <c r="P582" s="4"/>
      <c r="Q582" s="4">
        <v>6041571.2000000002</v>
      </c>
      <c r="R582" s="4">
        <v>2032623.5</v>
      </c>
      <c r="S582" s="4">
        <v>6041568</v>
      </c>
      <c r="T582" s="4">
        <v>2032495</v>
      </c>
    </row>
    <row r="583" spans="1:20" x14ac:dyDescent="0.25">
      <c r="A583" s="4" t="s">
        <v>1441</v>
      </c>
      <c r="B583" s="4" t="s">
        <v>1431</v>
      </c>
      <c r="C583" s="4" t="s">
        <v>1433</v>
      </c>
      <c r="D583" s="4" t="s">
        <v>193</v>
      </c>
      <c r="E583" s="4" t="s">
        <v>41</v>
      </c>
      <c r="F583" s="4" t="s">
        <v>189</v>
      </c>
      <c r="G583" s="4"/>
      <c r="H583" s="4">
        <v>8</v>
      </c>
      <c r="I583" s="4">
        <v>8</v>
      </c>
      <c r="J583" s="4">
        <v>1.2999999999999999E-2</v>
      </c>
      <c r="K583" s="4">
        <v>1.1619999999999999</v>
      </c>
      <c r="L583" s="4">
        <v>121.4</v>
      </c>
      <c r="M583" s="4">
        <v>-4.649</v>
      </c>
      <c r="N583" s="4">
        <v>-6.06</v>
      </c>
      <c r="O583" s="4"/>
      <c r="P583" s="4"/>
      <c r="Q583" s="4">
        <v>6041437</v>
      </c>
      <c r="R583" s="4">
        <v>2031943</v>
      </c>
      <c r="S583" s="4">
        <v>6041338</v>
      </c>
      <c r="T583" s="4">
        <v>2031873</v>
      </c>
    </row>
    <row r="584" spans="1:20" x14ac:dyDescent="0.25">
      <c r="A584" s="4" t="s">
        <v>1442</v>
      </c>
      <c r="B584" s="4" t="s">
        <v>1429</v>
      </c>
      <c r="C584" s="4" t="s">
        <v>1424</v>
      </c>
      <c r="D584" s="4" t="s">
        <v>193</v>
      </c>
      <c r="E584" s="4" t="s">
        <v>41</v>
      </c>
      <c r="F584" s="4" t="s">
        <v>189</v>
      </c>
      <c r="G584" s="4"/>
      <c r="H584" s="4">
        <v>10</v>
      </c>
      <c r="I584" s="4">
        <v>10</v>
      </c>
      <c r="J584" s="4">
        <v>1.2999999999999999E-2</v>
      </c>
      <c r="K584" s="4">
        <v>1.036</v>
      </c>
      <c r="L584" s="4">
        <v>82</v>
      </c>
      <c r="M584" s="4">
        <v>-4.9800000000000004</v>
      </c>
      <c r="N584" s="4">
        <v>-5.83</v>
      </c>
      <c r="O584" s="4"/>
      <c r="P584" s="4"/>
      <c r="Q584" s="4">
        <v>6041648</v>
      </c>
      <c r="R584" s="4">
        <v>2032490</v>
      </c>
      <c r="S584" s="4">
        <v>6041568</v>
      </c>
      <c r="T584" s="4">
        <v>2032495</v>
      </c>
    </row>
    <row r="585" spans="1:20" x14ac:dyDescent="0.25">
      <c r="A585" s="4" t="s">
        <v>1443</v>
      </c>
      <c r="B585" s="4" t="s">
        <v>1404</v>
      </c>
      <c r="C585" s="4" t="s">
        <v>1402</v>
      </c>
      <c r="D585" s="4" t="s">
        <v>193</v>
      </c>
      <c r="E585" s="4" t="s">
        <v>41</v>
      </c>
      <c r="F585" s="4" t="s">
        <v>189</v>
      </c>
      <c r="G585" s="4"/>
      <c r="H585" s="4">
        <v>21</v>
      </c>
      <c r="I585" s="4">
        <v>21</v>
      </c>
      <c r="J585" s="4">
        <v>1.2999999999999999E-2</v>
      </c>
      <c r="K585" s="4">
        <v>0.51500000000000001</v>
      </c>
      <c r="L585" s="4">
        <v>137.80000000000001</v>
      </c>
      <c r="M585" s="4">
        <v>-10.551</v>
      </c>
      <c r="N585" s="4">
        <v>-11.26</v>
      </c>
      <c r="O585" s="4"/>
      <c r="P585" s="4"/>
      <c r="Q585" s="4">
        <v>6040666</v>
      </c>
      <c r="R585" s="4">
        <v>2031275</v>
      </c>
      <c r="S585" s="4">
        <v>6040554</v>
      </c>
      <c r="T585" s="4">
        <v>2031196</v>
      </c>
    </row>
    <row r="586" spans="1:20" x14ac:dyDescent="0.25">
      <c r="A586" s="4" t="s">
        <v>1444</v>
      </c>
      <c r="B586" s="4" t="s">
        <v>1445</v>
      </c>
      <c r="C586" s="4" t="s">
        <v>380</v>
      </c>
      <c r="D586" s="4" t="s">
        <v>193</v>
      </c>
      <c r="E586" s="4" t="s">
        <v>41</v>
      </c>
      <c r="F586" s="4" t="s">
        <v>189</v>
      </c>
      <c r="G586" s="4"/>
      <c r="H586" s="4">
        <v>8</v>
      </c>
      <c r="I586" s="4">
        <v>8</v>
      </c>
      <c r="J586" s="4">
        <v>1.2999999999999999E-2</v>
      </c>
      <c r="K586" s="4">
        <v>-5.1999999999999998E-2</v>
      </c>
      <c r="L586" s="4">
        <v>131.19999999999999</v>
      </c>
      <c r="M586" s="4">
        <v>-4.76</v>
      </c>
      <c r="N586" s="4">
        <v>-4.6920000000000002</v>
      </c>
      <c r="O586" s="4"/>
      <c r="P586" s="4"/>
      <c r="Q586" s="4">
        <v>6041838</v>
      </c>
      <c r="R586" s="4">
        <v>2032606</v>
      </c>
      <c r="S586" s="4">
        <v>6041817</v>
      </c>
      <c r="T586" s="4">
        <v>2032477</v>
      </c>
    </row>
    <row r="587" spans="1:20" x14ac:dyDescent="0.25">
      <c r="A587" s="4" t="s">
        <v>1446</v>
      </c>
      <c r="B587" s="4" t="s">
        <v>1447</v>
      </c>
      <c r="C587" s="4" t="s">
        <v>1445</v>
      </c>
      <c r="D587" s="4" t="s">
        <v>193</v>
      </c>
      <c r="E587" s="4" t="s">
        <v>41</v>
      </c>
      <c r="F587" s="4" t="s">
        <v>189</v>
      </c>
      <c r="G587" s="4"/>
      <c r="H587" s="4">
        <v>8</v>
      </c>
      <c r="I587" s="4">
        <v>8</v>
      </c>
      <c r="J587" s="4">
        <v>1.2999999999999999E-2</v>
      </c>
      <c r="K587" s="4">
        <v>0.56799999999999995</v>
      </c>
      <c r="L587" s="4">
        <v>144.4</v>
      </c>
      <c r="M587" s="4">
        <v>-3.8290000000000002</v>
      </c>
      <c r="N587" s="4">
        <v>-4.649</v>
      </c>
      <c r="O587" s="4"/>
      <c r="P587" s="4"/>
      <c r="Q587" s="4">
        <v>6041893</v>
      </c>
      <c r="R587" s="4">
        <v>2032739</v>
      </c>
      <c r="S587" s="4">
        <v>6041838</v>
      </c>
      <c r="T587" s="4">
        <v>2032606</v>
      </c>
    </row>
    <row r="588" spans="1:20" x14ac:dyDescent="0.25">
      <c r="A588" s="4" t="s">
        <v>1448</v>
      </c>
      <c r="B588" s="4" t="s">
        <v>1327</v>
      </c>
      <c r="C588" s="4" t="s">
        <v>1447</v>
      </c>
      <c r="D588" s="4" t="s">
        <v>193</v>
      </c>
      <c r="E588" s="4" t="s">
        <v>41</v>
      </c>
      <c r="F588" s="4" t="s">
        <v>189</v>
      </c>
      <c r="G588" s="4"/>
      <c r="H588" s="4">
        <v>8</v>
      </c>
      <c r="I588" s="4">
        <v>8</v>
      </c>
      <c r="J588" s="4">
        <v>1.2999999999999999E-2</v>
      </c>
      <c r="K588" s="4">
        <v>3.9E-2</v>
      </c>
      <c r="L588" s="4">
        <v>177.2</v>
      </c>
      <c r="M588" s="4">
        <v>-3.76</v>
      </c>
      <c r="N588" s="4">
        <v>-3.8290000000000002</v>
      </c>
      <c r="O588" s="4"/>
      <c r="P588" s="4"/>
      <c r="Q588" s="4">
        <v>6041988</v>
      </c>
      <c r="R588" s="4">
        <v>2032890</v>
      </c>
      <c r="S588" s="4">
        <v>6041893</v>
      </c>
      <c r="T588" s="4">
        <v>2032739</v>
      </c>
    </row>
    <row r="589" spans="1:20" x14ac:dyDescent="0.25">
      <c r="A589" s="4" t="s">
        <v>1449</v>
      </c>
      <c r="B589" s="4" t="s">
        <v>1450</v>
      </c>
      <c r="C589" s="4" t="s">
        <v>1451</v>
      </c>
      <c r="D589" s="4" t="s">
        <v>193</v>
      </c>
      <c r="E589" s="4" t="s">
        <v>41</v>
      </c>
      <c r="F589" s="4" t="s">
        <v>189</v>
      </c>
      <c r="G589" s="4"/>
      <c r="H589" s="4">
        <v>8</v>
      </c>
      <c r="I589" s="4">
        <v>8</v>
      </c>
      <c r="J589" s="4">
        <v>1.2999999999999999E-2</v>
      </c>
      <c r="K589" s="4">
        <v>0.32700000000000001</v>
      </c>
      <c r="L589" s="4">
        <v>244.8</v>
      </c>
      <c r="M589" s="4">
        <v>-3.8</v>
      </c>
      <c r="N589" s="4">
        <v>-4.5999999999999996</v>
      </c>
      <c r="O589" s="4"/>
      <c r="P589" s="4"/>
      <c r="Q589" s="4">
        <v>6042594.5</v>
      </c>
      <c r="R589" s="4">
        <v>2033512.1</v>
      </c>
      <c r="S589" s="4">
        <v>6042356.9000000004</v>
      </c>
      <c r="T589" s="4">
        <v>2033462.4</v>
      </c>
    </row>
    <row r="590" spans="1:20" x14ac:dyDescent="0.25">
      <c r="A590" s="4" t="s">
        <v>1452</v>
      </c>
      <c r="B590" s="4" t="s">
        <v>373</v>
      </c>
      <c r="C590" s="4" t="s">
        <v>1450</v>
      </c>
      <c r="D590" s="4" t="s">
        <v>193</v>
      </c>
      <c r="E590" s="4" t="s">
        <v>41</v>
      </c>
      <c r="F590" s="4" t="s">
        <v>189</v>
      </c>
      <c r="G590" s="4"/>
      <c r="H590" s="4">
        <v>8</v>
      </c>
      <c r="I590" s="4">
        <v>8</v>
      </c>
      <c r="J590" s="4">
        <v>1.2999999999999999E-2</v>
      </c>
      <c r="K590" s="4">
        <v>0.30499999999999999</v>
      </c>
      <c r="L590" s="4">
        <v>262.2</v>
      </c>
      <c r="M590" s="4">
        <v>-3</v>
      </c>
      <c r="N590" s="4">
        <v>-3.8</v>
      </c>
      <c r="O590" s="4"/>
      <c r="P590" s="4"/>
      <c r="Q590" s="4">
        <v>6042855.4000000004</v>
      </c>
      <c r="R590" s="4">
        <v>2033538.1</v>
      </c>
      <c r="S590" s="4">
        <v>6042594.5</v>
      </c>
      <c r="T590" s="4">
        <v>2033512.1</v>
      </c>
    </row>
    <row r="591" spans="1:20" x14ac:dyDescent="0.25">
      <c r="A591" s="4" t="s">
        <v>1453</v>
      </c>
      <c r="B591" s="4" t="s">
        <v>1451</v>
      </c>
      <c r="C591" s="4" t="s">
        <v>1331</v>
      </c>
      <c r="D591" s="4" t="s">
        <v>193</v>
      </c>
      <c r="E591" s="4" t="s">
        <v>41</v>
      </c>
      <c r="F591" s="4" t="s">
        <v>189</v>
      </c>
      <c r="G591" s="4"/>
      <c r="H591" s="4">
        <v>8</v>
      </c>
      <c r="I591" s="4">
        <v>8</v>
      </c>
      <c r="J591" s="4">
        <v>1.2999999999999999E-2</v>
      </c>
      <c r="K591" s="4">
        <v>1.3129999999999999</v>
      </c>
      <c r="L591" s="4">
        <v>223</v>
      </c>
      <c r="M591" s="4">
        <v>-4.5999999999999996</v>
      </c>
      <c r="N591" s="4">
        <v>-7.5279999999999996</v>
      </c>
      <c r="O591" s="4"/>
      <c r="P591" s="4"/>
      <c r="Q591" s="4">
        <v>6042356.9000000004</v>
      </c>
      <c r="R591" s="4">
        <v>2033462.4</v>
      </c>
      <c r="S591" s="4">
        <v>6042136.2000000002</v>
      </c>
      <c r="T591" s="4">
        <v>2033431.1</v>
      </c>
    </row>
    <row r="592" spans="1:20" x14ac:dyDescent="0.25">
      <c r="A592" s="4" t="s">
        <v>1454</v>
      </c>
      <c r="B592" s="4" t="s">
        <v>443</v>
      </c>
      <c r="C592" s="4" t="s">
        <v>1455</v>
      </c>
      <c r="D592" s="4" t="s">
        <v>193</v>
      </c>
      <c r="E592" s="4" t="s">
        <v>64</v>
      </c>
      <c r="F592" s="4" t="s">
        <v>189</v>
      </c>
      <c r="G592" s="4"/>
      <c r="H592" s="4">
        <v>8</v>
      </c>
      <c r="I592" s="4">
        <v>8</v>
      </c>
      <c r="J592" s="4">
        <v>1.2999999999999999E-2</v>
      </c>
      <c r="K592" s="4">
        <v>5.8310000000000004</v>
      </c>
      <c r="L592" s="4">
        <v>943</v>
      </c>
      <c r="M592" s="4">
        <v>347.3</v>
      </c>
      <c r="N592" s="4">
        <v>292.31799999999998</v>
      </c>
      <c r="O592" s="4"/>
      <c r="P592" s="4"/>
      <c r="Q592" s="4">
        <v>6030781.5</v>
      </c>
      <c r="R592" s="4">
        <v>2021116.4</v>
      </c>
      <c r="S592" s="4">
        <v>6031669.7999999998</v>
      </c>
      <c r="T592" s="4">
        <v>2021332</v>
      </c>
    </row>
    <row r="593" spans="1:20" x14ac:dyDescent="0.25">
      <c r="A593" s="4" t="s">
        <v>1456</v>
      </c>
      <c r="B593" s="4" t="s">
        <v>1455</v>
      </c>
      <c r="C593" s="4" t="s">
        <v>1457</v>
      </c>
      <c r="D593" s="4" t="s">
        <v>193</v>
      </c>
      <c r="E593" s="4" t="s">
        <v>41</v>
      </c>
      <c r="F593" s="4" t="s">
        <v>189</v>
      </c>
      <c r="G593" s="4"/>
      <c r="H593" s="4">
        <v>8</v>
      </c>
      <c r="I593" s="4">
        <v>8</v>
      </c>
      <c r="J593" s="4">
        <v>1.2999999999999999E-2</v>
      </c>
      <c r="K593" s="4">
        <v>2.6549999999999998</v>
      </c>
      <c r="L593" s="4">
        <v>189</v>
      </c>
      <c r="M593" s="4">
        <v>292.31799999999998</v>
      </c>
      <c r="N593" s="4">
        <v>287.3</v>
      </c>
      <c r="O593" s="4"/>
      <c r="P593" s="4"/>
      <c r="Q593" s="4">
        <v>6031669.7999999998</v>
      </c>
      <c r="R593" s="4">
        <v>2021332</v>
      </c>
      <c r="S593" s="4">
        <v>6031854.2000000002</v>
      </c>
      <c r="T593" s="4">
        <v>2021313.6</v>
      </c>
    </row>
    <row r="594" spans="1:20" x14ac:dyDescent="0.25">
      <c r="A594" s="4" t="s">
        <v>1458</v>
      </c>
      <c r="B594" s="4" t="s">
        <v>418</v>
      </c>
      <c r="C594" s="4" t="s">
        <v>419</v>
      </c>
      <c r="D594" s="4" t="s">
        <v>193</v>
      </c>
      <c r="E594" s="4" t="s">
        <v>41</v>
      </c>
      <c r="F594" s="4" t="s">
        <v>189</v>
      </c>
      <c r="G594" s="4"/>
      <c r="H594" s="4">
        <v>21</v>
      </c>
      <c r="I594" s="4">
        <v>21</v>
      </c>
      <c r="J594" s="4">
        <v>1.2999999999999999E-2</v>
      </c>
      <c r="K594" s="4">
        <v>0.16300000000000001</v>
      </c>
      <c r="L594" s="4">
        <v>68.900000000000006</v>
      </c>
      <c r="M594" s="4">
        <v>0.58099999999999996</v>
      </c>
      <c r="N594" s="4">
        <v>0.46899999999999997</v>
      </c>
      <c r="O594" s="4"/>
      <c r="P594" s="4"/>
      <c r="Q594" s="4">
        <v>6037227</v>
      </c>
      <c r="R594" s="4">
        <v>2026876</v>
      </c>
      <c r="S594" s="4">
        <v>6037280</v>
      </c>
      <c r="T594" s="4">
        <v>2026921</v>
      </c>
    </row>
    <row r="595" spans="1:20" x14ac:dyDescent="0.25">
      <c r="A595" s="4" t="s">
        <v>1459</v>
      </c>
      <c r="B595" s="4" t="s">
        <v>419</v>
      </c>
      <c r="C595" s="4" t="s">
        <v>1460</v>
      </c>
      <c r="D595" s="4" t="s">
        <v>193</v>
      </c>
      <c r="E595" s="4" t="s">
        <v>41</v>
      </c>
      <c r="F595" s="4" t="s">
        <v>189</v>
      </c>
      <c r="G595" s="4"/>
      <c r="H595" s="4">
        <v>21</v>
      </c>
      <c r="I595" s="4">
        <v>21</v>
      </c>
      <c r="J595" s="4">
        <v>1.2999999999999999E-2</v>
      </c>
      <c r="K595" s="4">
        <v>0.222</v>
      </c>
      <c r="L595" s="4">
        <v>45.9</v>
      </c>
      <c r="M595" s="4">
        <v>0.41</v>
      </c>
      <c r="N595" s="4">
        <v>0.308</v>
      </c>
      <c r="O595" s="4"/>
      <c r="P595" s="4"/>
      <c r="Q595" s="4">
        <v>6037280</v>
      </c>
      <c r="R595" s="4">
        <v>2026921</v>
      </c>
      <c r="S595" s="4">
        <v>6037315</v>
      </c>
      <c r="T595" s="4">
        <v>2026952</v>
      </c>
    </row>
    <row r="596" spans="1:20" x14ac:dyDescent="0.25">
      <c r="A596" s="4" t="s">
        <v>1461</v>
      </c>
      <c r="B596" s="4" t="s">
        <v>1460</v>
      </c>
      <c r="C596" s="4" t="s">
        <v>1462</v>
      </c>
      <c r="D596" s="4" t="s">
        <v>193</v>
      </c>
      <c r="E596" s="4" t="s">
        <v>41</v>
      </c>
      <c r="F596" s="4" t="s">
        <v>189</v>
      </c>
      <c r="G596" s="4"/>
      <c r="H596" s="4">
        <v>21</v>
      </c>
      <c r="I596" s="4">
        <v>21</v>
      </c>
      <c r="J596" s="4">
        <v>1.2999999999999999E-2</v>
      </c>
      <c r="K596" s="4">
        <v>0.21199999999999999</v>
      </c>
      <c r="L596" s="4">
        <v>78.7</v>
      </c>
      <c r="M596" s="4">
        <v>0.308</v>
      </c>
      <c r="N596" s="4">
        <v>0.14099999999999999</v>
      </c>
      <c r="O596" s="4"/>
      <c r="P596" s="4"/>
      <c r="Q596" s="4">
        <v>6037315</v>
      </c>
      <c r="R596" s="4">
        <v>2026952</v>
      </c>
      <c r="S596" s="4">
        <v>6037375</v>
      </c>
      <c r="T596" s="4">
        <v>2027004</v>
      </c>
    </row>
    <row r="597" spans="1:20" x14ac:dyDescent="0.25">
      <c r="A597" s="4" t="s">
        <v>1463</v>
      </c>
      <c r="B597" s="4" t="s">
        <v>1460</v>
      </c>
      <c r="C597" s="4" t="s">
        <v>1464</v>
      </c>
      <c r="D597" s="4" t="s">
        <v>193</v>
      </c>
      <c r="E597" s="4" t="s">
        <v>41</v>
      </c>
      <c r="F597" s="4" t="s">
        <v>189</v>
      </c>
      <c r="G597" s="4"/>
      <c r="H597" s="4">
        <v>18</v>
      </c>
      <c r="I597" s="4">
        <v>18</v>
      </c>
      <c r="J597" s="4">
        <v>1.2999999999999999E-2</v>
      </c>
      <c r="K597" s="4">
        <v>20.154</v>
      </c>
      <c r="L597" s="4">
        <v>13</v>
      </c>
      <c r="M597" s="4">
        <v>0.31</v>
      </c>
      <c r="N597" s="4">
        <v>-2.31</v>
      </c>
      <c r="O597" s="4"/>
      <c r="P597" s="4"/>
      <c r="Q597" s="4">
        <v>6037315</v>
      </c>
      <c r="R597" s="4">
        <v>2026952</v>
      </c>
      <c r="S597" s="4">
        <v>6037314.9000000004</v>
      </c>
      <c r="T597" s="4">
        <v>2026966.3</v>
      </c>
    </row>
    <row r="598" spans="1:20" x14ac:dyDescent="0.25">
      <c r="A598" s="4" t="s">
        <v>1465</v>
      </c>
      <c r="B598" s="4" t="s">
        <v>1462</v>
      </c>
      <c r="C598" s="4" t="s">
        <v>1466</v>
      </c>
      <c r="D598" s="4" t="s">
        <v>193</v>
      </c>
      <c r="E598" s="4" t="s">
        <v>41</v>
      </c>
      <c r="F598" s="4" t="s">
        <v>189</v>
      </c>
      <c r="G598" s="4"/>
      <c r="H598" s="4">
        <v>21</v>
      </c>
      <c r="I598" s="4">
        <v>21</v>
      </c>
      <c r="J598" s="4">
        <v>1.2999999999999999E-2</v>
      </c>
      <c r="K598" s="4">
        <v>0.223</v>
      </c>
      <c r="L598" s="4">
        <v>157.5</v>
      </c>
      <c r="M598" s="4">
        <v>0.14099999999999999</v>
      </c>
      <c r="N598" s="4">
        <v>-0.21</v>
      </c>
      <c r="O598" s="4"/>
      <c r="P598" s="4"/>
      <c r="Q598" s="4">
        <v>6037375</v>
      </c>
      <c r="R598" s="4">
        <v>2027004</v>
      </c>
      <c r="S598" s="4">
        <v>6037493</v>
      </c>
      <c r="T598" s="4">
        <v>2027107</v>
      </c>
    </row>
    <row r="599" spans="1:20" x14ac:dyDescent="0.25">
      <c r="A599" s="4" t="s">
        <v>1467</v>
      </c>
      <c r="B599" s="4" t="s">
        <v>1462</v>
      </c>
      <c r="C599" s="4" t="s">
        <v>1468</v>
      </c>
      <c r="D599" s="4" t="s">
        <v>193</v>
      </c>
      <c r="E599" s="4" t="s">
        <v>41</v>
      </c>
      <c r="F599" s="4" t="s">
        <v>189</v>
      </c>
      <c r="G599" s="4"/>
      <c r="H599" s="4">
        <v>18</v>
      </c>
      <c r="I599" s="4">
        <v>18</v>
      </c>
      <c r="J599" s="4">
        <v>1.2999999999999999E-2</v>
      </c>
      <c r="K599" s="4">
        <v>23.273</v>
      </c>
      <c r="L599" s="4">
        <v>11</v>
      </c>
      <c r="M599" s="4">
        <v>0.14000000000000001</v>
      </c>
      <c r="N599" s="4">
        <v>-2.42</v>
      </c>
      <c r="O599" s="4"/>
      <c r="P599" s="4"/>
      <c r="Q599" s="4">
        <v>6037375</v>
      </c>
      <c r="R599" s="4">
        <v>2027004</v>
      </c>
      <c r="S599" s="4">
        <v>6037367.9000000004</v>
      </c>
      <c r="T599" s="4">
        <v>2027012.3</v>
      </c>
    </row>
    <row r="600" spans="1:20" x14ac:dyDescent="0.25">
      <c r="A600" s="4" t="s">
        <v>1469</v>
      </c>
      <c r="B600" s="4" t="s">
        <v>1466</v>
      </c>
      <c r="C600" s="4" t="s">
        <v>1470</v>
      </c>
      <c r="D600" s="4" t="s">
        <v>193</v>
      </c>
      <c r="E600" s="4" t="s">
        <v>41</v>
      </c>
      <c r="F600" s="4" t="s">
        <v>189</v>
      </c>
      <c r="G600" s="4"/>
      <c r="H600" s="4">
        <v>21</v>
      </c>
      <c r="I600" s="4">
        <v>21</v>
      </c>
      <c r="J600" s="4">
        <v>1.2999999999999999E-2</v>
      </c>
      <c r="K600" s="4">
        <v>0.215</v>
      </c>
      <c r="L600" s="4">
        <v>219.8</v>
      </c>
      <c r="M600" s="4">
        <v>-0.21</v>
      </c>
      <c r="N600" s="4">
        <v>-0.68300000000000005</v>
      </c>
      <c r="O600" s="4"/>
      <c r="P600" s="4"/>
      <c r="Q600" s="4">
        <v>6037493</v>
      </c>
      <c r="R600" s="4">
        <v>2027107</v>
      </c>
      <c r="S600" s="4">
        <v>6037658.5999999996</v>
      </c>
      <c r="T600" s="4">
        <v>2027250.3</v>
      </c>
    </row>
    <row r="601" spans="1:20" x14ac:dyDescent="0.25">
      <c r="A601" s="4" t="s">
        <v>1471</v>
      </c>
      <c r="B601" s="4" t="s">
        <v>1466</v>
      </c>
      <c r="C601" s="4" t="s">
        <v>1472</v>
      </c>
      <c r="D601" s="4" t="s">
        <v>193</v>
      </c>
      <c r="E601" s="4" t="s">
        <v>41</v>
      </c>
      <c r="F601" s="4" t="s">
        <v>189</v>
      </c>
      <c r="G601" s="4"/>
      <c r="H601" s="4">
        <v>18</v>
      </c>
      <c r="I601" s="4">
        <v>18</v>
      </c>
      <c r="J601" s="4">
        <v>1.2999999999999999E-2</v>
      </c>
      <c r="K601" s="4">
        <v>22.273</v>
      </c>
      <c r="L601" s="4">
        <v>11</v>
      </c>
      <c r="M601" s="4">
        <v>-0.21</v>
      </c>
      <c r="N601" s="4">
        <v>-2.66</v>
      </c>
      <c r="O601" s="4"/>
      <c r="P601" s="4"/>
      <c r="Q601" s="4">
        <v>6037493</v>
      </c>
      <c r="R601" s="4">
        <v>2027107</v>
      </c>
      <c r="S601" s="4">
        <v>6037485.5999999996</v>
      </c>
      <c r="T601" s="4">
        <v>2027115.5</v>
      </c>
    </row>
    <row r="602" spans="1:20" x14ac:dyDescent="0.25">
      <c r="A602" s="4" t="s">
        <v>1473</v>
      </c>
      <c r="B602" s="4" t="s">
        <v>406</v>
      </c>
      <c r="C602" s="4" t="s">
        <v>1335</v>
      </c>
      <c r="D602" s="4" t="s">
        <v>193</v>
      </c>
      <c r="E602" s="4" t="s">
        <v>41</v>
      </c>
      <c r="F602" s="4" t="s">
        <v>189</v>
      </c>
      <c r="G602" s="4"/>
      <c r="H602" s="4">
        <v>21</v>
      </c>
      <c r="I602" s="4">
        <v>21</v>
      </c>
      <c r="J602" s="4">
        <v>1.2999999999999999E-2</v>
      </c>
      <c r="K602" s="4">
        <v>0.17799999999999999</v>
      </c>
      <c r="L602" s="4">
        <v>315</v>
      </c>
      <c r="M602" s="4">
        <v>-0.68899999999999995</v>
      </c>
      <c r="N602" s="4">
        <v>-1.25</v>
      </c>
      <c r="O602" s="4"/>
      <c r="P602" s="4"/>
      <c r="Q602" s="4">
        <v>6037671</v>
      </c>
      <c r="R602" s="4">
        <v>2027261</v>
      </c>
      <c r="S602" s="4">
        <v>6037471</v>
      </c>
      <c r="T602" s="4">
        <v>2027505</v>
      </c>
    </row>
    <row r="603" spans="1:20" x14ac:dyDescent="0.25">
      <c r="A603" s="4" t="s">
        <v>1474</v>
      </c>
      <c r="B603" s="4" t="s">
        <v>1470</v>
      </c>
      <c r="C603" s="4" t="s">
        <v>1475</v>
      </c>
      <c r="D603" s="4" t="s">
        <v>193</v>
      </c>
      <c r="E603" s="4" t="s">
        <v>41</v>
      </c>
      <c r="F603" s="4" t="s">
        <v>189</v>
      </c>
      <c r="G603" s="4"/>
      <c r="H603" s="4">
        <v>30</v>
      </c>
      <c r="I603" s="4">
        <v>30</v>
      </c>
      <c r="J603" s="4">
        <v>1.2999999999999999E-2</v>
      </c>
      <c r="K603" s="4">
        <v>0</v>
      </c>
      <c r="L603" s="4">
        <v>11</v>
      </c>
      <c r="M603" s="4">
        <v>0</v>
      </c>
      <c r="N603" s="4">
        <v>0</v>
      </c>
      <c r="O603" s="4"/>
      <c r="P603" s="4"/>
      <c r="Q603" s="4">
        <v>6037658.5999999996</v>
      </c>
      <c r="R603" s="4">
        <v>2027250.3</v>
      </c>
      <c r="S603" s="4">
        <v>6037651.2000000002</v>
      </c>
      <c r="T603" s="4">
        <v>2027258.7</v>
      </c>
    </row>
    <row r="604" spans="1:20" x14ac:dyDescent="0.25">
      <c r="A604" s="4" t="s">
        <v>1476</v>
      </c>
      <c r="B604" s="4" t="s">
        <v>1470</v>
      </c>
      <c r="C604" s="4" t="s">
        <v>406</v>
      </c>
      <c r="D604" s="4" t="s">
        <v>193</v>
      </c>
      <c r="E604" s="4" t="s">
        <v>41</v>
      </c>
      <c r="F604" s="4" t="s">
        <v>189</v>
      </c>
      <c r="G604" s="4"/>
      <c r="H604" s="4">
        <v>21</v>
      </c>
      <c r="I604" s="4">
        <v>21</v>
      </c>
      <c r="J604" s="4">
        <v>1.2999999999999999E-2</v>
      </c>
      <c r="K604" s="4">
        <v>0.219</v>
      </c>
      <c r="L604" s="4">
        <v>16.399999999999999</v>
      </c>
      <c r="M604" s="4">
        <v>-0.68300000000000005</v>
      </c>
      <c r="N604" s="4">
        <v>-0.71899999999999997</v>
      </c>
      <c r="O604" s="4"/>
      <c r="P604" s="4"/>
      <c r="Q604" s="4">
        <v>6037658.5999999996</v>
      </c>
      <c r="R604" s="4">
        <v>2027250.3</v>
      </c>
      <c r="S604" s="4">
        <v>6037671</v>
      </c>
      <c r="T604" s="4">
        <v>2027261</v>
      </c>
    </row>
    <row r="605" spans="1:20" x14ac:dyDescent="0.25">
      <c r="A605" s="4" t="s">
        <v>1477</v>
      </c>
      <c r="B605" s="4" t="s">
        <v>1478</v>
      </c>
      <c r="C605" s="4" t="s">
        <v>418</v>
      </c>
      <c r="D605" s="4" t="s">
        <v>193</v>
      </c>
      <c r="E605" s="4" t="s">
        <v>41</v>
      </c>
      <c r="F605" s="4" t="s">
        <v>189</v>
      </c>
      <c r="G605" s="4"/>
      <c r="H605" s="4">
        <v>21</v>
      </c>
      <c r="I605" s="4">
        <v>21</v>
      </c>
      <c r="J605" s="4">
        <v>1.2999999999999999E-2</v>
      </c>
      <c r="K605" s="4">
        <v>0.23799999999999999</v>
      </c>
      <c r="L605" s="4">
        <v>180.4</v>
      </c>
      <c r="M605" s="4">
        <v>1.1379999999999999</v>
      </c>
      <c r="N605" s="4">
        <v>0.70899999999999996</v>
      </c>
      <c r="O605" s="4"/>
      <c r="P605" s="4"/>
      <c r="Q605" s="4">
        <v>6037346</v>
      </c>
      <c r="R605" s="4">
        <v>2026740</v>
      </c>
      <c r="S605" s="4">
        <v>6037227</v>
      </c>
      <c r="T605" s="4">
        <v>2026876</v>
      </c>
    </row>
    <row r="606" spans="1:20" x14ac:dyDescent="0.25">
      <c r="A606" s="4" t="s">
        <v>1479</v>
      </c>
      <c r="B606" s="4" t="s">
        <v>417</v>
      </c>
      <c r="C606" s="4" t="s">
        <v>1478</v>
      </c>
      <c r="D606" s="4" t="s">
        <v>193</v>
      </c>
      <c r="E606" s="4" t="s">
        <v>41</v>
      </c>
      <c r="F606" s="4" t="s">
        <v>189</v>
      </c>
      <c r="G606" s="4"/>
      <c r="H606" s="4">
        <v>18</v>
      </c>
      <c r="I606" s="4">
        <v>18</v>
      </c>
      <c r="J606" s="4">
        <v>1.2999999999999999E-2</v>
      </c>
      <c r="K606" s="4">
        <v>0.23699999999999999</v>
      </c>
      <c r="L606" s="4">
        <v>380.6</v>
      </c>
      <c r="M606" s="4">
        <v>2.0409999999999999</v>
      </c>
      <c r="N606" s="4">
        <v>1.1379999999999999</v>
      </c>
      <c r="O606" s="4"/>
      <c r="P606" s="4"/>
      <c r="Q606" s="4">
        <v>6037592</v>
      </c>
      <c r="R606" s="4">
        <v>2026448</v>
      </c>
      <c r="S606" s="4">
        <v>6037346</v>
      </c>
      <c r="T606" s="4">
        <v>2026740</v>
      </c>
    </row>
    <row r="607" spans="1:20" x14ac:dyDescent="0.25">
      <c r="A607" s="4" t="s">
        <v>1480</v>
      </c>
      <c r="B607" s="4" t="s">
        <v>1472</v>
      </c>
      <c r="C607" s="4" t="s">
        <v>1475</v>
      </c>
      <c r="D607" s="4" t="s">
        <v>193</v>
      </c>
      <c r="E607" s="4" t="s">
        <v>41</v>
      </c>
      <c r="F607" s="4" t="s">
        <v>189</v>
      </c>
      <c r="G607" s="4"/>
      <c r="H607" s="4">
        <v>30</v>
      </c>
      <c r="I607" s="4">
        <v>30</v>
      </c>
      <c r="J607" s="4">
        <v>1.2999999999999999E-2</v>
      </c>
      <c r="K607" s="4">
        <v>0.14599999999999999</v>
      </c>
      <c r="L607" s="4">
        <v>219</v>
      </c>
      <c r="M607" s="4">
        <v>-2.66</v>
      </c>
      <c r="N607" s="4">
        <v>-2.98</v>
      </c>
      <c r="O607" s="4"/>
      <c r="P607" s="4"/>
      <c r="Q607" s="4">
        <v>6037485.5999999996</v>
      </c>
      <c r="R607" s="4">
        <v>2027115.5</v>
      </c>
      <c r="S607" s="4">
        <v>6037651.2000000002</v>
      </c>
      <c r="T607" s="4">
        <v>2027258.7</v>
      </c>
    </row>
    <row r="608" spans="1:20" x14ac:dyDescent="0.25">
      <c r="A608" s="4" t="s">
        <v>1481</v>
      </c>
      <c r="B608" s="4" t="s">
        <v>1468</v>
      </c>
      <c r="C608" s="4" t="s">
        <v>1472</v>
      </c>
      <c r="D608" s="4" t="s">
        <v>193</v>
      </c>
      <c r="E608" s="4" t="s">
        <v>41</v>
      </c>
      <c r="F608" s="4" t="s">
        <v>189</v>
      </c>
      <c r="G608" s="4"/>
      <c r="H608" s="4">
        <v>30</v>
      </c>
      <c r="I608" s="4">
        <v>30</v>
      </c>
      <c r="J608" s="4">
        <v>1.2999999999999999E-2</v>
      </c>
      <c r="K608" s="4">
        <v>0.154</v>
      </c>
      <c r="L608" s="4">
        <v>156</v>
      </c>
      <c r="M608" s="4">
        <v>-2.42</v>
      </c>
      <c r="N608" s="4">
        <v>-2.66</v>
      </c>
      <c r="O608" s="4"/>
      <c r="P608" s="4"/>
      <c r="Q608" s="4">
        <v>6037367.9000000004</v>
      </c>
      <c r="R608" s="4">
        <v>2027012.3</v>
      </c>
      <c r="S608" s="4">
        <v>6037485.5999999996</v>
      </c>
      <c r="T608" s="4">
        <v>2027115.5</v>
      </c>
    </row>
    <row r="609" spans="1:20" x14ac:dyDescent="0.25">
      <c r="A609" s="4" t="s">
        <v>1482</v>
      </c>
      <c r="B609" s="4" t="s">
        <v>1464</v>
      </c>
      <c r="C609" s="4" t="s">
        <v>1468</v>
      </c>
      <c r="D609" s="4" t="s">
        <v>193</v>
      </c>
      <c r="E609" s="4" t="s">
        <v>41</v>
      </c>
      <c r="F609" s="4" t="s">
        <v>189</v>
      </c>
      <c r="G609" s="4"/>
      <c r="H609" s="4">
        <v>30</v>
      </c>
      <c r="I609" s="4">
        <v>30</v>
      </c>
      <c r="J609" s="4">
        <v>1.2999999999999999E-2</v>
      </c>
      <c r="K609" s="4">
        <v>0.157</v>
      </c>
      <c r="L609" s="4">
        <v>70</v>
      </c>
      <c r="M609" s="4">
        <v>-2.31</v>
      </c>
      <c r="N609" s="4">
        <v>-2.42</v>
      </c>
      <c r="O609" s="4"/>
      <c r="P609" s="4"/>
      <c r="Q609" s="4">
        <v>6037314.9000000004</v>
      </c>
      <c r="R609" s="4">
        <v>2026966.3</v>
      </c>
      <c r="S609" s="4">
        <v>6037367.9000000004</v>
      </c>
      <c r="T609" s="4">
        <v>2027012.3</v>
      </c>
    </row>
    <row r="610" spans="1:20" x14ac:dyDescent="0.25">
      <c r="A610" s="4" t="s">
        <v>1483</v>
      </c>
      <c r="B610" s="4" t="s">
        <v>1475</v>
      </c>
      <c r="C610" s="4" t="s">
        <v>1338</v>
      </c>
      <c r="D610" s="4" t="s">
        <v>193</v>
      </c>
      <c r="E610" s="4" t="s">
        <v>41</v>
      </c>
      <c r="F610" s="4" t="s">
        <v>189</v>
      </c>
      <c r="G610" s="4"/>
      <c r="H610" s="4">
        <v>30</v>
      </c>
      <c r="I610" s="4">
        <v>30</v>
      </c>
      <c r="J610" s="4">
        <v>1.2999999999999999E-2</v>
      </c>
      <c r="K610" s="4">
        <v>0.14799999999999999</v>
      </c>
      <c r="L610" s="4">
        <v>305</v>
      </c>
      <c r="M610" s="4">
        <v>-2.98</v>
      </c>
      <c r="N610" s="4">
        <v>-3.43</v>
      </c>
      <c r="O610" s="4"/>
      <c r="P610" s="4"/>
      <c r="Q610" s="4">
        <v>6037651.2000000002</v>
      </c>
      <c r="R610" s="4">
        <v>2027258.7</v>
      </c>
      <c r="S610" s="4">
        <v>6037450.2000000002</v>
      </c>
      <c r="T610" s="4">
        <v>2027488.3</v>
      </c>
    </row>
    <row r="611" spans="1:20" x14ac:dyDescent="0.25">
      <c r="A611" s="4" t="s">
        <v>1484</v>
      </c>
      <c r="B611" s="4" t="s">
        <v>1485</v>
      </c>
      <c r="C611" s="4" t="s">
        <v>1341</v>
      </c>
      <c r="D611" s="4" t="s">
        <v>193</v>
      </c>
      <c r="E611" s="4" t="s">
        <v>41</v>
      </c>
      <c r="F611" s="4" t="s">
        <v>189</v>
      </c>
      <c r="G611" s="4"/>
      <c r="H611" s="4">
        <v>15</v>
      </c>
      <c r="I611" s="4">
        <v>15</v>
      </c>
      <c r="J611" s="4">
        <v>1.2999999999999999E-2</v>
      </c>
      <c r="K611" s="4">
        <v>0.13200000000000001</v>
      </c>
      <c r="L611" s="4">
        <v>203.4</v>
      </c>
      <c r="M611" s="4">
        <v>-13.13</v>
      </c>
      <c r="N611" s="4">
        <v>-13.398999999999999</v>
      </c>
      <c r="O611" s="4"/>
      <c r="P611" s="4"/>
      <c r="Q611" s="4">
        <v>6037953</v>
      </c>
      <c r="R611" s="4">
        <v>2027430</v>
      </c>
      <c r="S611" s="4">
        <v>6037844</v>
      </c>
      <c r="T611" s="4">
        <v>2027600</v>
      </c>
    </row>
    <row r="612" spans="1:20" x14ac:dyDescent="0.25">
      <c r="A612" s="4" t="s">
        <v>1486</v>
      </c>
      <c r="B612" s="4" t="s">
        <v>1485</v>
      </c>
      <c r="C612" s="4" t="s">
        <v>1487</v>
      </c>
      <c r="D612" s="4" t="s">
        <v>193</v>
      </c>
      <c r="E612" s="4" t="s">
        <v>41</v>
      </c>
      <c r="F612" s="4" t="s">
        <v>189</v>
      </c>
      <c r="G612" s="4"/>
      <c r="H612" s="4">
        <v>24</v>
      </c>
      <c r="I612" s="4">
        <v>24</v>
      </c>
      <c r="J612" s="4">
        <v>1.2999999999999999E-2</v>
      </c>
      <c r="K612" s="4">
        <v>5.8999999999999997E-2</v>
      </c>
      <c r="L612" s="4">
        <v>65.599999999999994</v>
      </c>
      <c r="M612" s="4">
        <v>-13.13</v>
      </c>
      <c r="N612" s="4">
        <v>-13.169</v>
      </c>
      <c r="O612" s="4"/>
      <c r="P612" s="4"/>
      <c r="Q612" s="4">
        <v>6037953</v>
      </c>
      <c r="R612" s="4">
        <v>2027430</v>
      </c>
      <c r="S612" s="4">
        <v>6037893</v>
      </c>
      <c r="T612" s="4">
        <v>2027476</v>
      </c>
    </row>
    <row r="613" spans="1:20" x14ac:dyDescent="0.25">
      <c r="A613" s="4" t="s">
        <v>1488</v>
      </c>
      <c r="B613" s="4" t="s">
        <v>1489</v>
      </c>
      <c r="C613" s="4" t="s">
        <v>1485</v>
      </c>
      <c r="D613" s="4" t="s">
        <v>193</v>
      </c>
      <c r="E613" s="4" t="s">
        <v>41</v>
      </c>
      <c r="F613" s="4" t="s">
        <v>189</v>
      </c>
      <c r="G613" s="4"/>
      <c r="H613" s="4">
        <v>15</v>
      </c>
      <c r="I613" s="4">
        <v>15</v>
      </c>
      <c r="J613" s="4">
        <v>1.2999999999999999E-2</v>
      </c>
      <c r="K613" s="4">
        <v>0.19800000000000001</v>
      </c>
      <c r="L613" s="4">
        <v>141.1</v>
      </c>
      <c r="M613" s="4">
        <v>-12.851000000000001</v>
      </c>
      <c r="N613" s="4">
        <v>-13.13</v>
      </c>
      <c r="O613" s="4"/>
      <c r="P613" s="4"/>
      <c r="Q613" s="4">
        <v>6038029</v>
      </c>
      <c r="R613" s="4">
        <v>2027312</v>
      </c>
      <c r="S613" s="4">
        <v>6037953</v>
      </c>
      <c r="T613" s="4">
        <v>2027430</v>
      </c>
    </row>
    <row r="614" spans="1:20" x14ac:dyDescent="0.25">
      <c r="A614" s="4" t="s">
        <v>1490</v>
      </c>
      <c r="B614" s="4" t="s">
        <v>1491</v>
      </c>
      <c r="C614" s="4" t="s">
        <v>1485</v>
      </c>
      <c r="D614" s="4" t="s">
        <v>193</v>
      </c>
      <c r="E614" s="4" t="s">
        <v>41</v>
      </c>
      <c r="F614" s="4" t="s">
        <v>189</v>
      </c>
      <c r="G614" s="4"/>
      <c r="H614" s="4">
        <v>18</v>
      </c>
      <c r="I614" s="4">
        <v>18</v>
      </c>
      <c r="J614" s="4">
        <v>1.2999999999999999E-2</v>
      </c>
      <c r="K614" s="4">
        <v>0.13700000000000001</v>
      </c>
      <c r="L614" s="4">
        <v>88.6</v>
      </c>
      <c r="M614" s="4">
        <v>-13.009</v>
      </c>
      <c r="N614" s="4">
        <v>-13.13</v>
      </c>
      <c r="O614" s="4"/>
      <c r="P614" s="4"/>
      <c r="Q614" s="4">
        <v>6038033</v>
      </c>
      <c r="R614" s="4">
        <v>2027415</v>
      </c>
      <c r="S614" s="4">
        <v>6037953</v>
      </c>
      <c r="T614" s="4">
        <v>2027430</v>
      </c>
    </row>
    <row r="615" spans="1:20" x14ac:dyDescent="0.25">
      <c r="A615" s="4" t="s">
        <v>1492</v>
      </c>
      <c r="B615" s="4" t="s">
        <v>1493</v>
      </c>
      <c r="C615" s="4" t="s">
        <v>1491</v>
      </c>
      <c r="D615" s="4" t="s">
        <v>193</v>
      </c>
      <c r="E615" s="4" t="s">
        <v>41</v>
      </c>
      <c r="F615" s="4" t="s">
        <v>189</v>
      </c>
      <c r="G615" s="4"/>
      <c r="H615" s="4">
        <v>18</v>
      </c>
      <c r="I615" s="4">
        <v>18</v>
      </c>
      <c r="J615" s="4">
        <v>1.2999999999999999E-2</v>
      </c>
      <c r="K615" s="4">
        <v>0.14499999999999999</v>
      </c>
      <c r="L615" s="4">
        <v>95.1</v>
      </c>
      <c r="M615" s="4">
        <v>-12.871</v>
      </c>
      <c r="N615" s="4">
        <v>-13.009</v>
      </c>
      <c r="O615" s="4"/>
      <c r="P615" s="4"/>
      <c r="Q615" s="4">
        <v>6038121</v>
      </c>
      <c r="R615" s="4">
        <v>2027436</v>
      </c>
      <c r="S615" s="4">
        <v>6038033</v>
      </c>
      <c r="T615" s="4">
        <v>2027415</v>
      </c>
    </row>
    <row r="616" spans="1:20" x14ac:dyDescent="0.25">
      <c r="A616" s="4" t="s">
        <v>1494</v>
      </c>
      <c r="B616" s="4" t="s">
        <v>1495</v>
      </c>
      <c r="C616" s="4" t="s">
        <v>1352</v>
      </c>
      <c r="D616" s="4" t="s">
        <v>193</v>
      </c>
      <c r="E616" s="4" t="s">
        <v>41</v>
      </c>
      <c r="F616" s="4" t="s">
        <v>189</v>
      </c>
      <c r="G616" s="4"/>
      <c r="H616" s="4">
        <v>15</v>
      </c>
      <c r="I616" s="4">
        <v>15</v>
      </c>
      <c r="J616" s="4">
        <v>1.2999999999999999E-2</v>
      </c>
      <c r="K616" s="4">
        <v>0.16300000000000001</v>
      </c>
      <c r="L616" s="4">
        <v>275.5</v>
      </c>
      <c r="M616" s="4">
        <v>-12.589</v>
      </c>
      <c r="N616" s="4">
        <v>-13.038</v>
      </c>
      <c r="O616" s="4"/>
      <c r="P616" s="4"/>
      <c r="Q616" s="4">
        <v>6038227</v>
      </c>
      <c r="R616" s="4">
        <v>2027941</v>
      </c>
      <c r="S616" s="4">
        <v>6038018.2000000002</v>
      </c>
      <c r="T616" s="4">
        <v>2027761.4</v>
      </c>
    </row>
    <row r="617" spans="1:20" x14ac:dyDescent="0.25">
      <c r="A617" s="4" t="s">
        <v>1496</v>
      </c>
      <c r="B617" s="4" t="s">
        <v>1497</v>
      </c>
      <c r="C617" s="4" t="s">
        <v>1495</v>
      </c>
      <c r="D617" s="4" t="s">
        <v>193</v>
      </c>
      <c r="E617" s="4" t="s">
        <v>41</v>
      </c>
      <c r="F617" s="4" t="s">
        <v>189</v>
      </c>
      <c r="G617" s="4"/>
      <c r="H617" s="4">
        <v>15</v>
      </c>
      <c r="I617" s="4">
        <v>15</v>
      </c>
      <c r="J617" s="4">
        <v>1.2999999999999999E-2</v>
      </c>
      <c r="K617" s="4">
        <v>0.16400000000000001</v>
      </c>
      <c r="L617" s="4">
        <v>164</v>
      </c>
      <c r="M617" s="4">
        <v>-12.32</v>
      </c>
      <c r="N617" s="4">
        <v>-12.589</v>
      </c>
      <c r="O617" s="4"/>
      <c r="P617" s="4"/>
      <c r="Q617" s="4">
        <v>6038391</v>
      </c>
      <c r="R617" s="4">
        <v>2027958</v>
      </c>
      <c r="S617" s="4">
        <v>6038227</v>
      </c>
      <c r="T617" s="4">
        <v>2027941</v>
      </c>
    </row>
    <row r="618" spans="1:20" x14ac:dyDescent="0.25">
      <c r="A618" s="4" t="s">
        <v>1498</v>
      </c>
      <c r="B618" s="4" t="s">
        <v>1497</v>
      </c>
      <c r="C618" s="4" t="s">
        <v>1499</v>
      </c>
      <c r="D618" s="4" t="s">
        <v>193</v>
      </c>
      <c r="E618" s="4" t="s">
        <v>41</v>
      </c>
      <c r="F618" s="4" t="s">
        <v>189</v>
      </c>
      <c r="G618" s="4"/>
      <c r="H618" s="4">
        <v>12</v>
      </c>
      <c r="I618" s="4">
        <v>12</v>
      </c>
      <c r="J618" s="4">
        <v>1.2999999999999999E-2</v>
      </c>
      <c r="K618" s="4">
        <v>2.718</v>
      </c>
      <c r="L618" s="4">
        <v>36.1</v>
      </c>
      <c r="M618" s="4">
        <v>-4.1900000000000004</v>
      </c>
      <c r="N618" s="4">
        <v>-5.1710000000000003</v>
      </c>
      <c r="O618" s="4"/>
      <c r="P618" s="4"/>
      <c r="Q618" s="4">
        <v>6038391</v>
      </c>
      <c r="R618" s="4">
        <v>2027958</v>
      </c>
      <c r="S618" s="4">
        <v>6038422</v>
      </c>
      <c r="T618" s="4">
        <v>2027974</v>
      </c>
    </row>
    <row r="619" spans="1:20" x14ac:dyDescent="0.25">
      <c r="A619" s="4" t="s">
        <v>1500</v>
      </c>
      <c r="B619" s="4" t="s">
        <v>1499</v>
      </c>
      <c r="C619" s="4" t="s">
        <v>1501</v>
      </c>
      <c r="D619" s="4" t="s">
        <v>193</v>
      </c>
      <c r="E619" s="4" t="s">
        <v>191</v>
      </c>
      <c r="F619" s="4" t="s">
        <v>189</v>
      </c>
      <c r="G619" s="4"/>
      <c r="H619" s="4">
        <v>33</v>
      </c>
      <c r="I619" s="4">
        <v>33</v>
      </c>
      <c r="J619" s="4">
        <v>1.2999999999999999E-2</v>
      </c>
      <c r="K619" s="4">
        <v>0.193</v>
      </c>
      <c r="L619" s="4">
        <v>502</v>
      </c>
      <c r="M619" s="4">
        <v>-6.55</v>
      </c>
      <c r="N619" s="4">
        <v>-7.52</v>
      </c>
      <c r="O619" s="4"/>
      <c r="P619" s="4"/>
      <c r="Q619" s="4">
        <v>6038422</v>
      </c>
      <c r="R619" s="4">
        <v>2027974</v>
      </c>
      <c r="S619" s="4">
        <v>6038377</v>
      </c>
      <c r="T619" s="4">
        <v>2028475</v>
      </c>
    </row>
    <row r="620" spans="1:20" x14ac:dyDescent="0.25">
      <c r="A620" s="4" t="s">
        <v>1502</v>
      </c>
      <c r="B620" s="4" t="s">
        <v>1501</v>
      </c>
      <c r="C620" s="4" t="s">
        <v>1379</v>
      </c>
      <c r="D620" s="4" t="s">
        <v>193</v>
      </c>
      <c r="E620" s="4" t="s">
        <v>191</v>
      </c>
      <c r="F620" s="4" t="s">
        <v>189</v>
      </c>
      <c r="G620" s="4"/>
      <c r="H620" s="4">
        <v>33</v>
      </c>
      <c r="I620" s="4">
        <v>33</v>
      </c>
      <c r="J620" s="4">
        <v>1.2999999999999999E-2</v>
      </c>
      <c r="K620" s="4">
        <v>0.121</v>
      </c>
      <c r="L620" s="4">
        <v>495.4</v>
      </c>
      <c r="M620" s="4">
        <v>-7.52</v>
      </c>
      <c r="N620" s="4">
        <v>-8.1199999999999992</v>
      </c>
      <c r="O620" s="4"/>
      <c r="P620" s="4"/>
      <c r="Q620" s="4">
        <v>6038377</v>
      </c>
      <c r="R620" s="4">
        <v>2028475</v>
      </c>
      <c r="S620" s="4">
        <v>6038329</v>
      </c>
      <c r="T620" s="4">
        <v>2028968</v>
      </c>
    </row>
    <row r="621" spans="1:20" x14ac:dyDescent="0.25">
      <c r="A621" s="4" t="s">
        <v>1503</v>
      </c>
      <c r="B621" s="4" t="s">
        <v>1504</v>
      </c>
      <c r="C621" s="4" t="s">
        <v>61</v>
      </c>
      <c r="D621" s="4" t="s">
        <v>193</v>
      </c>
      <c r="E621" s="4" t="s">
        <v>41</v>
      </c>
      <c r="F621" s="4" t="s">
        <v>189</v>
      </c>
      <c r="G621" s="4"/>
      <c r="H621" s="4">
        <v>30</v>
      </c>
      <c r="I621" s="4">
        <v>30</v>
      </c>
      <c r="J621" s="4">
        <v>1.2999999999999999E-2</v>
      </c>
      <c r="K621" s="4">
        <v>0.13300000000000001</v>
      </c>
      <c r="L621" s="4">
        <v>284.8</v>
      </c>
      <c r="M621" s="4">
        <v>-6.17</v>
      </c>
      <c r="N621" s="4">
        <v>-6.55</v>
      </c>
      <c r="O621" s="4"/>
      <c r="P621" s="4"/>
      <c r="Q621" s="4">
        <v>6038449</v>
      </c>
      <c r="R621" s="4">
        <v>2027674</v>
      </c>
      <c r="S621" s="4">
        <v>6038423.5</v>
      </c>
      <c r="T621" s="4">
        <v>2027957.1</v>
      </c>
    </row>
    <row r="622" spans="1:20" x14ac:dyDescent="0.25">
      <c r="A622" s="4" t="s">
        <v>1505</v>
      </c>
      <c r="B622" s="4" t="s">
        <v>1506</v>
      </c>
      <c r="C622" s="4" t="s">
        <v>1497</v>
      </c>
      <c r="D622" s="4" t="s">
        <v>193</v>
      </c>
      <c r="E622" s="4" t="s">
        <v>41</v>
      </c>
      <c r="F622" s="4" t="s">
        <v>189</v>
      </c>
      <c r="G622" s="4"/>
      <c r="H622" s="4">
        <v>15</v>
      </c>
      <c r="I622" s="4">
        <v>15</v>
      </c>
      <c r="J622" s="4">
        <v>1.2999999999999999E-2</v>
      </c>
      <c r="K622" s="4">
        <v>0.13900000000000001</v>
      </c>
      <c r="L622" s="4">
        <v>242.8</v>
      </c>
      <c r="M622" s="4">
        <v>-11.981999999999999</v>
      </c>
      <c r="N622" s="4">
        <v>-12.32</v>
      </c>
      <c r="O622" s="4"/>
      <c r="P622" s="4"/>
      <c r="Q622" s="4">
        <v>6038632</v>
      </c>
      <c r="R622" s="4">
        <v>2027973</v>
      </c>
      <c r="S622" s="4">
        <v>6038391</v>
      </c>
      <c r="T622" s="4">
        <v>2027958</v>
      </c>
    </row>
    <row r="623" spans="1:20" x14ac:dyDescent="0.25">
      <c r="A623" s="4" t="s">
        <v>1507</v>
      </c>
      <c r="B623" s="4" t="s">
        <v>1508</v>
      </c>
      <c r="C623" s="4" t="s">
        <v>1509</v>
      </c>
      <c r="D623" s="4" t="s">
        <v>193</v>
      </c>
      <c r="E623" s="4" t="s">
        <v>41</v>
      </c>
      <c r="F623" s="4" t="s">
        <v>189</v>
      </c>
      <c r="G623" s="4"/>
      <c r="H623" s="4">
        <v>15</v>
      </c>
      <c r="I623" s="4">
        <v>15</v>
      </c>
      <c r="J623" s="4">
        <v>1.2999999999999999E-2</v>
      </c>
      <c r="K623" s="4">
        <v>-3.5000000000000003E-2</v>
      </c>
      <c r="L623" s="4">
        <v>121.4</v>
      </c>
      <c r="M623" s="4">
        <v>-11.811</v>
      </c>
      <c r="N623" s="4">
        <v>-11.768000000000001</v>
      </c>
      <c r="O623" s="4"/>
      <c r="P623" s="4"/>
      <c r="Q623" s="4">
        <v>6038877</v>
      </c>
      <c r="R623" s="4">
        <v>2027968</v>
      </c>
      <c r="S623" s="4">
        <v>6038755</v>
      </c>
      <c r="T623" s="4">
        <v>2027971</v>
      </c>
    </row>
    <row r="624" spans="1:20" x14ac:dyDescent="0.25">
      <c r="A624" s="4" t="s">
        <v>1510</v>
      </c>
      <c r="B624" s="4" t="s">
        <v>1509</v>
      </c>
      <c r="C624" s="4" t="s">
        <v>1506</v>
      </c>
      <c r="D624" s="4" t="s">
        <v>193</v>
      </c>
      <c r="E624" s="4" t="s">
        <v>41</v>
      </c>
      <c r="F624" s="4" t="s">
        <v>189</v>
      </c>
      <c r="G624" s="4"/>
      <c r="H624" s="4">
        <v>15</v>
      </c>
      <c r="I624" s="4">
        <v>15</v>
      </c>
      <c r="J624" s="4">
        <v>1.2999999999999999E-2</v>
      </c>
      <c r="K624" s="4">
        <v>0.14099999999999999</v>
      </c>
      <c r="L624" s="4">
        <v>121.4</v>
      </c>
      <c r="M624" s="4">
        <v>-11.811</v>
      </c>
      <c r="N624" s="4">
        <v>-11.981999999999999</v>
      </c>
      <c r="O624" s="4"/>
      <c r="P624" s="4"/>
      <c r="Q624" s="4">
        <v>6038755</v>
      </c>
      <c r="R624" s="4">
        <v>2027971</v>
      </c>
      <c r="S624" s="4">
        <v>6038632</v>
      </c>
      <c r="T624" s="4">
        <v>2027973</v>
      </c>
    </row>
    <row r="625" spans="1:20" x14ac:dyDescent="0.25">
      <c r="A625" s="4" t="s">
        <v>1511</v>
      </c>
      <c r="B625" s="4" t="s">
        <v>1512</v>
      </c>
      <c r="C625" s="4" t="s">
        <v>1493</v>
      </c>
      <c r="D625" s="4" t="s">
        <v>193</v>
      </c>
      <c r="E625" s="4" t="s">
        <v>41</v>
      </c>
      <c r="F625" s="4" t="s">
        <v>189</v>
      </c>
      <c r="G625" s="4"/>
      <c r="H625" s="4">
        <v>18</v>
      </c>
      <c r="I625" s="4">
        <v>18</v>
      </c>
      <c r="J625" s="4">
        <v>1.2999999999999999E-2</v>
      </c>
      <c r="K625" s="4">
        <v>0.13400000000000001</v>
      </c>
      <c r="L625" s="4">
        <v>292</v>
      </c>
      <c r="M625" s="4">
        <v>-12.48</v>
      </c>
      <c r="N625" s="4">
        <v>-12.871</v>
      </c>
      <c r="O625" s="4"/>
      <c r="P625" s="4"/>
      <c r="Q625" s="4">
        <v>6038414</v>
      </c>
      <c r="R625" s="4">
        <v>2027463</v>
      </c>
      <c r="S625" s="4">
        <v>6038121</v>
      </c>
      <c r="T625" s="4">
        <v>2027436</v>
      </c>
    </row>
    <row r="626" spans="1:20" x14ac:dyDescent="0.25">
      <c r="A626" s="4" t="s">
        <v>1513</v>
      </c>
      <c r="B626" s="4" t="s">
        <v>1487</v>
      </c>
      <c r="C626" s="4" t="s">
        <v>1345</v>
      </c>
      <c r="D626" s="4" t="s">
        <v>193</v>
      </c>
      <c r="E626" s="4" t="s">
        <v>41</v>
      </c>
      <c r="F626" s="4" t="s">
        <v>189</v>
      </c>
      <c r="G626" s="4"/>
      <c r="H626" s="4">
        <v>24</v>
      </c>
      <c r="I626" s="4">
        <v>24</v>
      </c>
      <c r="J626" s="4">
        <v>1.2999999999999999E-2</v>
      </c>
      <c r="K626" s="4">
        <v>6.2E-2</v>
      </c>
      <c r="L626" s="4">
        <v>131.19999999999999</v>
      </c>
      <c r="M626" s="4">
        <v>-13.169</v>
      </c>
      <c r="N626" s="4">
        <v>-13.250999999999999</v>
      </c>
      <c r="O626" s="4"/>
      <c r="P626" s="4"/>
      <c r="Q626" s="4">
        <v>6037893</v>
      </c>
      <c r="R626" s="4">
        <v>2027476</v>
      </c>
      <c r="S626" s="4">
        <v>6037814</v>
      </c>
      <c r="T626" s="4">
        <v>2027590</v>
      </c>
    </row>
    <row r="627" spans="1:20" x14ac:dyDescent="0.25">
      <c r="A627" s="4" t="s">
        <v>1514</v>
      </c>
      <c r="B627" s="4" t="s">
        <v>61</v>
      </c>
      <c r="C627" s="4" t="s">
        <v>1499</v>
      </c>
      <c r="D627" s="4" t="s">
        <v>193</v>
      </c>
      <c r="E627" s="4" t="s">
        <v>41</v>
      </c>
      <c r="F627" s="4" t="s">
        <v>189</v>
      </c>
      <c r="G627" s="4"/>
      <c r="H627" s="4">
        <v>30</v>
      </c>
      <c r="I627" s="4">
        <v>30</v>
      </c>
      <c r="J627" s="4">
        <v>1.2999999999999999E-2</v>
      </c>
      <c r="K627" s="4">
        <v>0.27600000000000002</v>
      </c>
      <c r="L627" s="4">
        <v>17</v>
      </c>
      <c r="M627" s="4">
        <v>-6.5110000000000001</v>
      </c>
      <c r="N627" s="4">
        <v>-6.5579999999999998</v>
      </c>
      <c r="O627" s="4"/>
      <c r="P627" s="4"/>
      <c r="Q627" s="4">
        <v>6038423.5</v>
      </c>
      <c r="R627" s="4">
        <v>2027957.1</v>
      </c>
      <c r="S627" s="4">
        <v>6038422</v>
      </c>
      <c r="T627" s="4">
        <v>2027974</v>
      </c>
    </row>
    <row r="628" spans="1:20" x14ac:dyDescent="0.25">
      <c r="A628" s="4" t="s">
        <v>1515</v>
      </c>
      <c r="B628" s="4" t="s">
        <v>1516</v>
      </c>
      <c r="C628" s="4" t="s">
        <v>1406</v>
      </c>
      <c r="D628" s="4" t="s">
        <v>193</v>
      </c>
      <c r="E628" s="4" t="s">
        <v>41</v>
      </c>
      <c r="F628" s="4" t="s">
        <v>189</v>
      </c>
      <c r="G628" s="4"/>
      <c r="H628" s="4">
        <v>18</v>
      </c>
      <c r="I628" s="4">
        <v>18</v>
      </c>
      <c r="J628" s="4">
        <v>1.2999999999999999E-2</v>
      </c>
      <c r="K628" s="4">
        <v>0.14000000000000001</v>
      </c>
      <c r="L628" s="4">
        <v>337.9</v>
      </c>
      <c r="M628" s="4">
        <v>-9.6780000000000008</v>
      </c>
      <c r="N628" s="4">
        <v>-10.151</v>
      </c>
      <c r="O628" s="4"/>
      <c r="P628" s="4"/>
      <c r="Q628" s="4">
        <v>6041082</v>
      </c>
      <c r="R628" s="4">
        <v>2030926</v>
      </c>
      <c r="S628" s="4">
        <v>6040887</v>
      </c>
      <c r="T628" s="4">
        <v>2031202</v>
      </c>
    </row>
    <row r="629" spans="1:20" x14ac:dyDescent="0.25">
      <c r="A629" s="4" t="s">
        <v>1517</v>
      </c>
      <c r="B629" s="4" t="s">
        <v>394</v>
      </c>
      <c r="C629" s="4" t="s">
        <v>1516</v>
      </c>
      <c r="D629" s="4" t="s">
        <v>193</v>
      </c>
      <c r="E629" s="4" t="s">
        <v>41</v>
      </c>
      <c r="F629" s="4" t="s">
        <v>189</v>
      </c>
      <c r="G629" s="4"/>
      <c r="H629" s="4">
        <v>18</v>
      </c>
      <c r="I629" s="4">
        <v>18</v>
      </c>
      <c r="J629" s="4">
        <v>1.2999999999999999E-2</v>
      </c>
      <c r="K629" s="4">
        <v>-7.5999999999999998E-2</v>
      </c>
      <c r="L629" s="4">
        <v>249.3</v>
      </c>
      <c r="M629" s="4">
        <v>-9.9209999999999994</v>
      </c>
      <c r="N629" s="4">
        <v>-9.7309999999999999</v>
      </c>
      <c r="O629" s="4"/>
      <c r="P629" s="4"/>
      <c r="Q629" s="4">
        <v>6041227</v>
      </c>
      <c r="R629" s="4">
        <v>2030722</v>
      </c>
      <c r="S629" s="4">
        <v>6041082</v>
      </c>
      <c r="T629" s="4">
        <v>2030926</v>
      </c>
    </row>
    <row r="630" spans="1:20" x14ac:dyDescent="0.25">
      <c r="A630" s="4" t="s">
        <v>1518</v>
      </c>
      <c r="B630" s="4" t="s">
        <v>1519</v>
      </c>
      <c r="C630" s="4" t="s">
        <v>1520</v>
      </c>
      <c r="D630" s="4" t="s">
        <v>193</v>
      </c>
      <c r="E630" s="4" t="s">
        <v>41</v>
      </c>
      <c r="F630" s="4" t="s">
        <v>189</v>
      </c>
      <c r="G630" s="4"/>
      <c r="H630" s="4">
        <v>18</v>
      </c>
      <c r="I630" s="4">
        <v>18</v>
      </c>
      <c r="J630" s="4">
        <v>1.2999999999999999E-2</v>
      </c>
      <c r="K630" s="4">
        <v>9.0999999999999998E-2</v>
      </c>
      <c r="L630" s="4">
        <v>295.3</v>
      </c>
      <c r="M630" s="4">
        <v>-9.7409999999999997</v>
      </c>
      <c r="N630" s="4">
        <v>-10.01</v>
      </c>
      <c r="O630" s="4"/>
      <c r="P630" s="4"/>
      <c r="Q630" s="4">
        <v>6041453</v>
      </c>
      <c r="R630" s="4">
        <v>2030402</v>
      </c>
      <c r="S630" s="4">
        <v>6041283</v>
      </c>
      <c r="T630" s="4">
        <v>2030643</v>
      </c>
    </row>
    <row r="631" spans="1:20" x14ac:dyDescent="0.25">
      <c r="A631" s="4" t="s">
        <v>1521</v>
      </c>
      <c r="B631" s="4" t="s">
        <v>1522</v>
      </c>
      <c r="C631" s="4" t="s">
        <v>1523</v>
      </c>
      <c r="D631" s="4" t="s">
        <v>193</v>
      </c>
      <c r="E631" s="4" t="s">
        <v>41</v>
      </c>
      <c r="F631" s="4" t="s">
        <v>189</v>
      </c>
      <c r="G631" s="4"/>
      <c r="H631" s="4">
        <v>10</v>
      </c>
      <c r="I631" s="4">
        <v>10</v>
      </c>
      <c r="J631" s="4">
        <v>1.2999999999999999E-2</v>
      </c>
      <c r="K631" s="4">
        <v>0.26500000000000001</v>
      </c>
      <c r="L631" s="4">
        <v>121.4</v>
      </c>
      <c r="M631" s="4">
        <v>-7.5</v>
      </c>
      <c r="N631" s="4">
        <v>-7.8220000000000001</v>
      </c>
      <c r="O631" s="4"/>
      <c r="P631" s="4"/>
      <c r="Q631" s="4">
        <v>6041286</v>
      </c>
      <c r="R631" s="4">
        <v>2031071</v>
      </c>
      <c r="S631" s="4">
        <v>6041186</v>
      </c>
      <c r="T631" s="4">
        <v>2031000</v>
      </c>
    </row>
    <row r="632" spans="1:20" x14ac:dyDescent="0.25">
      <c r="A632" s="4" t="s">
        <v>1524</v>
      </c>
      <c r="B632" s="4" t="s">
        <v>1525</v>
      </c>
      <c r="C632" s="4" t="s">
        <v>1526</v>
      </c>
      <c r="D632" s="4" t="s">
        <v>193</v>
      </c>
      <c r="E632" s="4" t="s">
        <v>41</v>
      </c>
      <c r="F632" s="4" t="s">
        <v>189</v>
      </c>
      <c r="G632" s="4"/>
      <c r="H632" s="4">
        <v>10</v>
      </c>
      <c r="I632" s="4">
        <v>10</v>
      </c>
      <c r="J632" s="4">
        <v>1.2999999999999999E-2</v>
      </c>
      <c r="K632" s="4">
        <v>-0.1</v>
      </c>
      <c r="L632" s="4">
        <v>121.4</v>
      </c>
      <c r="M632" s="4">
        <v>-7.0110000000000001</v>
      </c>
      <c r="N632" s="4">
        <v>-6.89</v>
      </c>
      <c r="O632" s="4"/>
      <c r="P632" s="4"/>
      <c r="Q632" s="4">
        <v>6041490</v>
      </c>
      <c r="R632" s="4">
        <v>2031215</v>
      </c>
      <c r="S632" s="4">
        <v>6041390</v>
      </c>
      <c r="T632" s="4">
        <v>2031145</v>
      </c>
    </row>
    <row r="633" spans="1:20" x14ac:dyDescent="0.25">
      <c r="A633" s="4" t="s">
        <v>1527</v>
      </c>
      <c r="B633" s="4" t="s">
        <v>387</v>
      </c>
      <c r="C633" s="4" t="s">
        <v>1528</v>
      </c>
      <c r="D633" s="4" t="s">
        <v>193</v>
      </c>
      <c r="E633" s="4" t="s">
        <v>41</v>
      </c>
      <c r="F633" s="4" t="s">
        <v>189</v>
      </c>
      <c r="G633" s="4"/>
      <c r="H633" s="4">
        <v>10</v>
      </c>
      <c r="I633" s="4">
        <v>10</v>
      </c>
      <c r="J633" s="4">
        <v>1.2999999999999999E-2</v>
      </c>
      <c r="K633" s="4">
        <v>0.85499999999999998</v>
      </c>
      <c r="L633" s="4">
        <v>121.4</v>
      </c>
      <c r="M633" s="4">
        <v>-2.5299999999999998</v>
      </c>
      <c r="N633" s="4">
        <v>-3.5680000000000001</v>
      </c>
      <c r="O633" s="4"/>
      <c r="P633" s="4"/>
      <c r="Q633" s="4">
        <v>6041898</v>
      </c>
      <c r="R633" s="4">
        <v>2031504</v>
      </c>
      <c r="S633" s="4">
        <v>6041798</v>
      </c>
      <c r="T633" s="4">
        <v>2031433</v>
      </c>
    </row>
    <row r="634" spans="1:20" x14ac:dyDescent="0.25">
      <c r="A634" s="4" t="s">
        <v>1529</v>
      </c>
      <c r="B634" s="4" t="s">
        <v>1530</v>
      </c>
      <c r="C634" s="4" t="s">
        <v>1531</v>
      </c>
      <c r="D634" s="4" t="s">
        <v>193</v>
      </c>
      <c r="E634" s="4" t="s">
        <v>41</v>
      </c>
      <c r="F634" s="4" t="s">
        <v>189</v>
      </c>
      <c r="G634" s="4"/>
      <c r="H634" s="4">
        <v>10</v>
      </c>
      <c r="I634" s="4">
        <v>10</v>
      </c>
      <c r="J634" s="4">
        <v>1.2999999999999999E-2</v>
      </c>
      <c r="K634" s="4">
        <v>0.85499999999999998</v>
      </c>
      <c r="L634" s="4">
        <v>121.4</v>
      </c>
      <c r="M634" s="4">
        <v>-4.6609999999999996</v>
      </c>
      <c r="N634" s="4">
        <v>-5.6989999999999998</v>
      </c>
      <c r="O634" s="4"/>
      <c r="P634" s="4"/>
      <c r="Q634" s="4">
        <v>6041694</v>
      </c>
      <c r="R634" s="4">
        <v>2031360</v>
      </c>
      <c r="S634" s="4">
        <v>6041594</v>
      </c>
      <c r="T634" s="4">
        <v>2031289</v>
      </c>
    </row>
    <row r="635" spans="1:20" x14ac:dyDescent="0.25">
      <c r="A635" s="4" t="s">
        <v>1532</v>
      </c>
      <c r="B635" s="4" t="s">
        <v>1531</v>
      </c>
      <c r="C635" s="4" t="s">
        <v>1525</v>
      </c>
      <c r="D635" s="4" t="s">
        <v>193</v>
      </c>
      <c r="E635" s="4" t="s">
        <v>41</v>
      </c>
      <c r="F635" s="4" t="s">
        <v>189</v>
      </c>
      <c r="G635" s="4"/>
      <c r="H635" s="4">
        <v>10</v>
      </c>
      <c r="I635" s="4">
        <v>10</v>
      </c>
      <c r="J635" s="4">
        <v>1.2999999999999999E-2</v>
      </c>
      <c r="K635" s="4">
        <v>0.97699999999999998</v>
      </c>
      <c r="L635" s="4">
        <v>128</v>
      </c>
      <c r="M635" s="4">
        <v>-5.7510000000000003</v>
      </c>
      <c r="N635" s="4">
        <v>-7.0010000000000003</v>
      </c>
      <c r="O635" s="4"/>
      <c r="P635" s="4"/>
      <c r="Q635" s="4">
        <v>6041594</v>
      </c>
      <c r="R635" s="4">
        <v>2031289</v>
      </c>
      <c r="S635" s="4">
        <v>6041490</v>
      </c>
      <c r="T635" s="4">
        <v>2031215</v>
      </c>
    </row>
    <row r="636" spans="1:20" x14ac:dyDescent="0.25">
      <c r="A636" s="4" t="s">
        <v>1533</v>
      </c>
      <c r="B636" s="4" t="s">
        <v>1523</v>
      </c>
      <c r="C636" s="4" t="s">
        <v>1516</v>
      </c>
      <c r="D636" s="4" t="s">
        <v>193</v>
      </c>
      <c r="E636" s="4" t="s">
        <v>41</v>
      </c>
      <c r="F636" s="4" t="s">
        <v>189</v>
      </c>
      <c r="G636" s="4"/>
      <c r="H636" s="4">
        <v>10</v>
      </c>
      <c r="I636" s="4">
        <v>10</v>
      </c>
      <c r="J636" s="4">
        <v>1.2999999999999999E-2</v>
      </c>
      <c r="K636" s="4">
        <v>0.39800000000000002</v>
      </c>
      <c r="L636" s="4">
        <v>128</v>
      </c>
      <c r="M636" s="4">
        <v>-7.89</v>
      </c>
      <c r="N636" s="4">
        <v>-8.3989999999999991</v>
      </c>
      <c r="O636" s="4"/>
      <c r="P636" s="4"/>
      <c r="Q636" s="4">
        <v>6041186</v>
      </c>
      <c r="R636" s="4">
        <v>2031000</v>
      </c>
      <c r="S636" s="4">
        <v>6041082</v>
      </c>
      <c r="T636" s="4">
        <v>2030926</v>
      </c>
    </row>
    <row r="637" spans="1:20" x14ac:dyDescent="0.25">
      <c r="A637" s="4" t="s">
        <v>1534</v>
      </c>
      <c r="B637" s="4" t="s">
        <v>1526</v>
      </c>
      <c r="C637" s="4" t="s">
        <v>1522</v>
      </c>
      <c r="D637" s="4" t="s">
        <v>193</v>
      </c>
      <c r="E637" s="4" t="s">
        <v>41</v>
      </c>
      <c r="F637" s="4" t="s">
        <v>189</v>
      </c>
      <c r="G637" s="4"/>
      <c r="H637" s="4">
        <v>10</v>
      </c>
      <c r="I637" s="4">
        <v>10</v>
      </c>
      <c r="J637" s="4">
        <v>1.2999999999999999E-2</v>
      </c>
      <c r="K637" s="4">
        <v>0.39200000000000002</v>
      </c>
      <c r="L637" s="4">
        <v>128</v>
      </c>
      <c r="M637" s="4">
        <v>-6.9189999999999996</v>
      </c>
      <c r="N637" s="4">
        <v>-7.4210000000000003</v>
      </c>
      <c r="O637" s="4"/>
      <c r="P637" s="4"/>
      <c r="Q637" s="4">
        <v>6041390</v>
      </c>
      <c r="R637" s="4">
        <v>2031145</v>
      </c>
      <c r="S637" s="4">
        <v>6041286</v>
      </c>
      <c r="T637" s="4">
        <v>2031071</v>
      </c>
    </row>
    <row r="638" spans="1:20" x14ac:dyDescent="0.25">
      <c r="A638" s="4" t="s">
        <v>1535</v>
      </c>
      <c r="B638" s="4" t="s">
        <v>1528</v>
      </c>
      <c r="C638" s="4" t="s">
        <v>1530</v>
      </c>
      <c r="D638" s="4" t="s">
        <v>193</v>
      </c>
      <c r="E638" s="4" t="s">
        <v>41</v>
      </c>
      <c r="F638" s="4" t="s">
        <v>189</v>
      </c>
      <c r="G638" s="4"/>
      <c r="H638" s="4">
        <v>10</v>
      </c>
      <c r="I638" s="4">
        <v>10</v>
      </c>
      <c r="J638" s="4">
        <v>1.2999999999999999E-2</v>
      </c>
      <c r="K638" s="4">
        <v>0.85399999999999998</v>
      </c>
      <c r="L638" s="4">
        <v>128</v>
      </c>
      <c r="M638" s="4">
        <v>-3.5680000000000001</v>
      </c>
      <c r="N638" s="4">
        <v>-4.6609999999999996</v>
      </c>
      <c r="O638" s="4"/>
      <c r="P638" s="4"/>
      <c r="Q638" s="4">
        <v>6041798</v>
      </c>
      <c r="R638" s="4">
        <v>2031433</v>
      </c>
      <c r="S638" s="4">
        <v>6041694</v>
      </c>
      <c r="T638" s="4">
        <v>2031360</v>
      </c>
    </row>
    <row r="639" spans="1:20" x14ac:dyDescent="0.25">
      <c r="A639" s="4" t="s">
        <v>1536</v>
      </c>
      <c r="B639" s="4" t="s">
        <v>1520</v>
      </c>
      <c r="C639" s="4" t="s">
        <v>394</v>
      </c>
      <c r="D639" s="4" t="s">
        <v>193</v>
      </c>
      <c r="E639" s="4" t="s">
        <v>41</v>
      </c>
      <c r="F639" s="4" t="s">
        <v>189</v>
      </c>
      <c r="G639" s="4"/>
      <c r="H639" s="4">
        <v>18</v>
      </c>
      <c r="I639" s="4">
        <v>18</v>
      </c>
      <c r="J639" s="4">
        <v>1.2999999999999999E-2</v>
      </c>
      <c r="K639" s="4">
        <v>-0.09</v>
      </c>
      <c r="L639" s="4">
        <v>98.4</v>
      </c>
      <c r="M639" s="4">
        <v>-10.069000000000001</v>
      </c>
      <c r="N639" s="4">
        <v>-9.98</v>
      </c>
      <c r="O639" s="4"/>
      <c r="P639" s="4"/>
      <c r="Q639" s="4">
        <v>6041283</v>
      </c>
      <c r="R639" s="4">
        <v>2030643</v>
      </c>
      <c r="S639" s="4">
        <v>6041227</v>
      </c>
      <c r="T639" s="4">
        <v>2030722</v>
      </c>
    </row>
    <row r="640" spans="1:20" x14ac:dyDescent="0.25">
      <c r="A640" s="4" t="s">
        <v>1537</v>
      </c>
      <c r="B640" s="4" t="s">
        <v>1538</v>
      </c>
      <c r="C640" s="4" t="s">
        <v>1539</v>
      </c>
      <c r="D640" s="4" t="s">
        <v>193</v>
      </c>
      <c r="E640" s="4" t="s">
        <v>41</v>
      </c>
      <c r="F640" s="4" t="s">
        <v>189</v>
      </c>
      <c r="G640" s="4"/>
      <c r="H640" s="4">
        <v>8</v>
      </c>
      <c r="I640" s="4">
        <v>8</v>
      </c>
      <c r="J640" s="4">
        <v>1.2999999999999999E-2</v>
      </c>
      <c r="K640" s="4">
        <v>0.96399999999999997</v>
      </c>
      <c r="L640" s="4">
        <v>151.1</v>
      </c>
      <c r="M640" s="4">
        <v>260.95800000000003</v>
      </c>
      <c r="N640" s="4">
        <v>259.50099999999998</v>
      </c>
      <c r="O640" s="4"/>
      <c r="P640" s="4"/>
      <c r="Q640" s="4">
        <v>6032216.0999999996</v>
      </c>
      <c r="R640" s="4">
        <v>2020587.4</v>
      </c>
      <c r="S640" s="4">
        <v>6032267</v>
      </c>
      <c r="T640" s="4">
        <v>2020443</v>
      </c>
    </row>
    <row r="641" spans="1:20" x14ac:dyDescent="0.25">
      <c r="A641" s="4" t="s">
        <v>1540</v>
      </c>
      <c r="B641" s="4" t="s">
        <v>444</v>
      </c>
      <c r="C641" s="4" t="s">
        <v>1541</v>
      </c>
      <c r="D641" s="4" t="s">
        <v>193</v>
      </c>
      <c r="E641" s="4" t="s">
        <v>41</v>
      </c>
      <c r="F641" s="4" t="s">
        <v>189</v>
      </c>
      <c r="G641" s="4"/>
      <c r="H641" s="4">
        <v>8</v>
      </c>
      <c r="I641" s="4">
        <v>8</v>
      </c>
      <c r="J641" s="4">
        <v>1.2999999999999999E-2</v>
      </c>
      <c r="K641" s="4">
        <v>1.26</v>
      </c>
      <c r="L641" s="4">
        <v>55.8</v>
      </c>
      <c r="M641" s="4">
        <v>278.30099999999999</v>
      </c>
      <c r="N641" s="4">
        <v>277.59800000000001</v>
      </c>
      <c r="O641" s="4"/>
      <c r="P641" s="4"/>
      <c r="Q641" s="4">
        <v>6032075</v>
      </c>
      <c r="R641" s="4">
        <v>2021121</v>
      </c>
      <c r="S641" s="4">
        <v>6032065</v>
      </c>
      <c r="T641" s="4">
        <v>2021065</v>
      </c>
    </row>
    <row r="642" spans="1:20" x14ac:dyDescent="0.25">
      <c r="A642" s="4" t="s">
        <v>1542</v>
      </c>
      <c r="B642" s="4" t="s">
        <v>1543</v>
      </c>
      <c r="C642" s="4" t="s">
        <v>444</v>
      </c>
      <c r="D642" s="4" t="s">
        <v>193</v>
      </c>
      <c r="E642" s="4" t="s">
        <v>41</v>
      </c>
      <c r="F642" s="4" t="s">
        <v>189</v>
      </c>
      <c r="G642" s="4"/>
      <c r="H642" s="4">
        <v>8</v>
      </c>
      <c r="I642" s="4">
        <v>8</v>
      </c>
      <c r="J642" s="4">
        <v>1.2999999999999999E-2</v>
      </c>
      <c r="K642" s="4">
        <v>1.1279999999999999</v>
      </c>
      <c r="L642" s="4">
        <v>177.2</v>
      </c>
      <c r="M642" s="4">
        <v>280.29899999999998</v>
      </c>
      <c r="N642" s="4">
        <v>278.30099999999999</v>
      </c>
      <c r="O642" s="4"/>
      <c r="P642" s="4"/>
      <c r="Q642" s="4">
        <v>6032103</v>
      </c>
      <c r="R642" s="4">
        <v>2021297</v>
      </c>
      <c r="S642" s="4">
        <v>6032075</v>
      </c>
      <c r="T642" s="4">
        <v>2021121</v>
      </c>
    </row>
    <row r="643" spans="1:20" x14ac:dyDescent="0.25">
      <c r="A643" s="4" t="s">
        <v>1544</v>
      </c>
      <c r="B643" s="4" t="s">
        <v>1545</v>
      </c>
      <c r="C643" s="4" t="s">
        <v>1543</v>
      </c>
      <c r="D643" s="4" t="s">
        <v>193</v>
      </c>
      <c r="E643" s="4" t="s">
        <v>41</v>
      </c>
      <c r="F643" s="4" t="s">
        <v>189</v>
      </c>
      <c r="G643" s="4"/>
      <c r="H643" s="4">
        <v>6</v>
      </c>
      <c r="I643" s="4">
        <v>6</v>
      </c>
      <c r="J643" s="4">
        <v>1.2999999999999999E-2</v>
      </c>
      <c r="K643" s="4">
        <v>11.757</v>
      </c>
      <c r="L643" s="4">
        <v>321.5</v>
      </c>
      <c r="M643" s="4">
        <v>318.10000000000002</v>
      </c>
      <c r="N643" s="4">
        <v>280.29899999999998</v>
      </c>
      <c r="O643" s="4"/>
      <c r="P643" s="4"/>
      <c r="Q643" s="4">
        <v>6032079</v>
      </c>
      <c r="R643" s="4">
        <v>2021619</v>
      </c>
      <c r="S643" s="4">
        <v>6032103</v>
      </c>
      <c r="T643" s="4">
        <v>2021297</v>
      </c>
    </row>
    <row r="644" spans="1:20" x14ac:dyDescent="0.25">
      <c r="A644" s="4" t="s">
        <v>1546</v>
      </c>
      <c r="B644" s="4" t="s">
        <v>1457</v>
      </c>
      <c r="C644" s="4" t="s">
        <v>1543</v>
      </c>
      <c r="D644" s="4" t="s">
        <v>193</v>
      </c>
      <c r="E644" s="4" t="s">
        <v>41</v>
      </c>
      <c r="F644" s="4" t="s">
        <v>189</v>
      </c>
      <c r="G644" s="4"/>
      <c r="H644" s="4">
        <v>8</v>
      </c>
      <c r="I644" s="4">
        <v>8</v>
      </c>
      <c r="J644" s="4">
        <v>1.2999999999999999E-2</v>
      </c>
      <c r="K644" s="4">
        <v>2.839</v>
      </c>
      <c r="L644" s="4">
        <v>249</v>
      </c>
      <c r="M644" s="4">
        <v>287.3</v>
      </c>
      <c r="N644" s="4">
        <v>280.23</v>
      </c>
      <c r="O644" s="4"/>
      <c r="P644" s="4"/>
      <c r="Q644" s="4">
        <v>6031854.2000000002</v>
      </c>
      <c r="R644" s="4">
        <v>2021313.6</v>
      </c>
      <c r="S644" s="4">
        <v>6032103</v>
      </c>
      <c r="T644" s="4">
        <v>2021297</v>
      </c>
    </row>
    <row r="645" spans="1:20" x14ac:dyDescent="0.25">
      <c r="A645" s="4" t="s">
        <v>1547</v>
      </c>
      <c r="B645" s="4" t="s">
        <v>1541</v>
      </c>
      <c r="C645" s="4" t="s">
        <v>1548</v>
      </c>
      <c r="D645" s="4" t="s">
        <v>193</v>
      </c>
      <c r="E645" s="4" t="s">
        <v>41</v>
      </c>
      <c r="F645" s="4" t="s">
        <v>189</v>
      </c>
      <c r="G645" s="4"/>
      <c r="H645" s="4">
        <v>8</v>
      </c>
      <c r="I645" s="4">
        <v>8</v>
      </c>
      <c r="J645" s="4">
        <v>1.2999999999999999E-2</v>
      </c>
      <c r="K645" s="4">
        <v>1.0669999999999999</v>
      </c>
      <c r="L645" s="4">
        <v>252.6</v>
      </c>
      <c r="M645" s="4">
        <v>277.59800000000001</v>
      </c>
      <c r="N645" s="4">
        <v>274.90199999999999</v>
      </c>
      <c r="O645" s="4"/>
      <c r="P645" s="4"/>
      <c r="Q645" s="4">
        <v>6032065</v>
      </c>
      <c r="R645" s="4">
        <v>2021065</v>
      </c>
      <c r="S645" s="4">
        <v>6032025</v>
      </c>
      <c r="T645" s="4">
        <v>2020815</v>
      </c>
    </row>
    <row r="646" spans="1:20" x14ac:dyDescent="0.25">
      <c r="A646" s="4" t="s">
        <v>1549</v>
      </c>
      <c r="B646" s="4" t="s">
        <v>1548</v>
      </c>
      <c r="C646" s="4" t="s">
        <v>1550</v>
      </c>
      <c r="D646" s="4" t="s">
        <v>193</v>
      </c>
      <c r="E646" s="4" t="s">
        <v>41</v>
      </c>
      <c r="F646" s="4" t="s">
        <v>189</v>
      </c>
      <c r="G646" s="4"/>
      <c r="H646" s="4">
        <v>8</v>
      </c>
      <c r="I646" s="4">
        <v>8</v>
      </c>
      <c r="J646" s="4">
        <v>1.2999999999999999E-2</v>
      </c>
      <c r="K646" s="4">
        <v>4.4560000000000004</v>
      </c>
      <c r="L646" s="4">
        <v>213.3</v>
      </c>
      <c r="M646" s="4">
        <v>274.90199999999999</v>
      </c>
      <c r="N646" s="4">
        <v>265.39999999999998</v>
      </c>
      <c r="O646" s="4"/>
      <c r="P646" s="4"/>
      <c r="Q646" s="4">
        <v>6032025</v>
      </c>
      <c r="R646" s="4">
        <v>2020815</v>
      </c>
      <c r="S646" s="4">
        <v>6032227</v>
      </c>
      <c r="T646" s="4">
        <v>2020745</v>
      </c>
    </row>
    <row r="647" spans="1:20" x14ac:dyDescent="0.25">
      <c r="A647" s="4" t="s">
        <v>1551</v>
      </c>
      <c r="B647" s="4" t="s">
        <v>1550</v>
      </c>
      <c r="C647" s="4" t="s">
        <v>1552</v>
      </c>
      <c r="D647" s="4" t="s">
        <v>193</v>
      </c>
      <c r="E647" s="4" t="s">
        <v>41</v>
      </c>
      <c r="F647" s="4" t="s">
        <v>189</v>
      </c>
      <c r="G647" s="4"/>
      <c r="H647" s="4">
        <v>8</v>
      </c>
      <c r="I647" s="4">
        <v>8</v>
      </c>
      <c r="J647" s="4">
        <v>1.2999999999999999E-2</v>
      </c>
      <c r="K647" s="4">
        <v>3.4529999999999998</v>
      </c>
      <c r="L647" s="4">
        <v>98.4</v>
      </c>
      <c r="M647" s="4">
        <v>265.39999999999998</v>
      </c>
      <c r="N647" s="4">
        <v>262.00099999999998</v>
      </c>
      <c r="O647" s="4"/>
      <c r="P647" s="4"/>
      <c r="Q647" s="4">
        <v>6032227</v>
      </c>
      <c r="R647" s="4">
        <v>2020745</v>
      </c>
      <c r="S647" s="4">
        <v>6032157</v>
      </c>
      <c r="T647" s="4">
        <v>2020675</v>
      </c>
    </row>
    <row r="648" spans="1:20" x14ac:dyDescent="0.25">
      <c r="A648" s="4" t="s">
        <v>1553</v>
      </c>
      <c r="B648" s="4" t="s">
        <v>1552</v>
      </c>
      <c r="C648" s="4" t="s">
        <v>1538</v>
      </c>
      <c r="D648" s="4" t="s">
        <v>193</v>
      </c>
      <c r="E648" s="4" t="s">
        <v>41</v>
      </c>
      <c r="F648" s="4" t="s">
        <v>189</v>
      </c>
      <c r="G648" s="4"/>
      <c r="H648" s="4">
        <v>8</v>
      </c>
      <c r="I648" s="4">
        <v>8</v>
      </c>
      <c r="J648" s="4">
        <v>1.2999999999999999E-2</v>
      </c>
      <c r="K648" s="4">
        <v>0.96499999999999997</v>
      </c>
      <c r="L648" s="4">
        <v>108.1</v>
      </c>
      <c r="M648" s="4">
        <v>262.00099999999998</v>
      </c>
      <c r="N648" s="4">
        <v>260.95800000000003</v>
      </c>
      <c r="O648" s="4"/>
      <c r="P648" s="4"/>
      <c r="Q648" s="4">
        <v>6032157</v>
      </c>
      <c r="R648" s="4">
        <v>2020675</v>
      </c>
      <c r="S648" s="4">
        <v>6032216.0999999996</v>
      </c>
      <c r="T648" s="4">
        <v>2020587.4</v>
      </c>
    </row>
    <row r="649" spans="1:20" x14ac:dyDescent="0.25">
      <c r="A649" s="4" t="s">
        <v>1554</v>
      </c>
      <c r="B649" s="4" t="s">
        <v>1555</v>
      </c>
      <c r="C649" s="4" t="s">
        <v>27</v>
      </c>
      <c r="D649" s="4" t="s">
        <v>193</v>
      </c>
      <c r="E649" s="4" t="s">
        <v>41</v>
      </c>
      <c r="F649" s="4" t="s">
        <v>189</v>
      </c>
      <c r="G649" s="4"/>
      <c r="H649" s="4">
        <v>8</v>
      </c>
      <c r="I649" s="4">
        <v>8</v>
      </c>
      <c r="J649" s="4">
        <v>1.2999999999999999E-2</v>
      </c>
      <c r="K649" s="4">
        <v>3.331</v>
      </c>
      <c r="L649" s="4">
        <v>18.2</v>
      </c>
      <c r="M649" s="4">
        <v>50.298999999999999</v>
      </c>
      <c r="N649" s="4">
        <v>49.692</v>
      </c>
      <c r="O649" s="4"/>
      <c r="P649" s="4"/>
      <c r="Q649" s="4">
        <v>6035019</v>
      </c>
      <c r="R649" s="4">
        <v>2024971</v>
      </c>
      <c r="S649" s="4">
        <v>6035032.9000000004</v>
      </c>
      <c r="T649" s="4">
        <v>2024983.4</v>
      </c>
    </row>
    <row r="650" spans="1:20" x14ac:dyDescent="0.25">
      <c r="A650" s="4" t="s">
        <v>1556</v>
      </c>
      <c r="B650" s="4" t="s">
        <v>1557</v>
      </c>
      <c r="C650" s="4" t="s">
        <v>417</v>
      </c>
      <c r="D650" s="4" t="s">
        <v>193</v>
      </c>
      <c r="E650" s="4" t="s">
        <v>41</v>
      </c>
      <c r="F650" s="4" t="s">
        <v>189</v>
      </c>
      <c r="G650" s="4"/>
      <c r="H650" s="4">
        <v>18</v>
      </c>
      <c r="I650" s="4">
        <v>18</v>
      </c>
      <c r="J650" s="4">
        <v>1.2999999999999999E-2</v>
      </c>
      <c r="K650" s="4">
        <v>0.21299999999999999</v>
      </c>
      <c r="L650" s="4">
        <v>337.9</v>
      </c>
      <c r="M650" s="4">
        <v>2.7789999999999999</v>
      </c>
      <c r="N650" s="4">
        <v>2.06</v>
      </c>
      <c r="O650" s="4"/>
      <c r="P650" s="4"/>
      <c r="Q650" s="4">
        <v>6037811</v>
      </c>
      <c r="R650" s="4">
        <v>2026189</v>
      </c>
      <c r="S650" s="4">
        <v>6037592</v>
      </c>
      <c r="T650" s="4">
        <v>2026448</v>
      </c>
    </row>
    <row r="651" spans="1:20" x14ac:dyDescent="0.25">
      <c r="A651" s="4" t="s">
        <v>1558</v>
      </c>
      <c r="B651" s="4" t="s">
        <v>796</v>
      </c>
      <c r="C651" s="4" t="s">
        <v>1557</v>
      </c>
      <c r="D651" s="4" t="s">
        <v>193</v>
      </c>
      <c r="E651" s="4" t="s">
        <v>41</v>
      </c>
      <c r="F651" s="4" t="s">
        <v>189</v>
      </c>
      <c r="G651" s="4"/>
      <c r="H651" s="4">
        <v>18</v>
      </c>
      <c r="I651" s="4">
        <v>18</v>
      </c>
      <c r="J651" s="4">
        <v>1.2999999999999999E-2</v>
      </c>
      <c r="K651" s="4">
        <v>0.21</v>
      </c>
      <c r="L651" s="4">
        <v>347.8</v>
      </c>
      <c r="M651" s="4">
        <v>3.51</v>
      </c>
      <c r="N651" s="4">
        <v>2.7789999999999999</v>
      </c>
      <c r="O651" s="4"/>
      <c r="P651" s="4"/>
      <c r="Q651" s="4">
        <v>6038034</v>
      </c>
      <c r="R651" s="4">
        <v>2025922</v>
      </c>
      <c r="S651" s="4">
        <v>6037811</v>
      </c>
      <c r="T651" s="4">
        <v>2026189</v>
      </c>
    </row>
    <row r="652" spans="1:20" x14ac:dyDescent="0.25">
      <c r="A652" s="4" t="s">
        <v>1559</v>
      </c>
      <c r="B652" s="4" t="s">
        <v>425</v>
      </c>
      <c r="C652" s="4" t="s">
        <v>1560</v>
      </c>
      <c r="D652" s="4" t="s">
        <v>193</v>
      </c>
      <c r="E652" s="4" t="s">
        <v>41</v>
      </c>
      <c r="F652" s="4" t="s">
        <v>189</v>
      </c>
      <c r="G652" s="4"/>
      <c r="H652" s="4">
        <v>8</v>
      </c>
      <c r="I652" s="4">
        <v>8</v>
      </c>
      <c r="J652" s="4">
        <v>1.2999999999999999E-2</v>
      </c>
      <c r="K652" s="4">
        <v>1.3140000000000001</v>
      </c>
      <c r="L652" s="4">
        <v>147</v>
      </c>
      <c r="M652" s="4">
        <v>10.4</v>
      </c>
      <c r="N652" s="4">
        <v>8.468</v>
      </c>
      <c r="O652" s="4"/>
      <c r="P652" s="4"/>
      <c r="Q652" s="4">
        <v>6037782.2000000002</v>
      </c>
      <c r="R652" s="4">
        <v>2025683.3</v>
      </c>
      <c r="S652" s="4">
        <v>6037771.9000000004</v>
      </c>
      <c r="T652" s="4">
        <v>2025830.5</v>
      </c>
    </row>
    <row r="653" spans="1:20" x14ac:dyDescent="0.25">
      <c r="A653" s="4" t="s">
        <v>1561</v>
      </c>
      <c r="B653" s="4" t="s">
        <v>1562</v>
      </c>
      <c r="C653" s="4" t="s">
        <v>796</v>
      </c>
      <c r="D653" s="4" t="s">
        <v>193</v>
      </c>
      <c r="E653" s="4" t="s">
        <v>41</v>
      </c>
      <c r="F653" s="4" t="s">
        <v>189</v>
      </c>
      <c r="G653" s="4"/>
      <c r="H653" s="4">
        <v>18</v>
      </c>
      <c r="I653" s="4">
        <v>18</v>
      </c>
      <c r="J653" s="4">
        <v>1.2999999999999999E-2</v>
      </c>
      <c r="K653" s="4">
        <v>0.251</v>
      </c>
      <c r="L653" s="4">
        <v>147.6</v>
      </c>
      <c r="M653" s="4">
        <v>3.95</v>
      </c>
      <c r="N653" s="4">
        <v>3.5790000000000002</v>
      </c>
      <c r="O653" s="4"/>
      <c r="P653" s="4"/>
      <c r="Q653" s="4">
        <v>6038128</v>
      </c>
      <c r="R653" s="4">
        <v>2025809</v>
      </c>
      <c r="S653" s="4">
        <v>6038034</v>
      </c>
      <c r="T653" s="4">
        <v>2025922</v>
      </c>
    </row>
    <row r="654" spans="1:20" x14ac:dyDescent="0.25">
      <c r="A654" s="4" t="s">
        <v>1563</v>
      </c>
      <c r="B654" s="4" t="s">
        <v>1564</v>
      </c>
      <c r="C654" s="4" t="s">
        <v>1562</v>
      </c>
      <c r="D654" s="4" t="s">
        <v>193</v>
      </c>
      <c r="E654" s="4" t="s">
        <v>41</v>
      </c>
      <c r="F654" s="4" t="s">
        <v>189</v>
      </c>
      <c r="G654" s="4"/>
      <c r="H654" s="4">
        <v>18</v>
      </c>
      <c r="I654" s="4">
        <v>18</v>
      </c>
      <c r="J654" s="4">
        <v>1.2999999999999999E-2</v>
      </c>
      <c r="K654" s="4">
        <v>0.245</v>
      </c>
      <c r="L654" s="4">
        <v>147.6</v>
      </c>
      <c r="M654" s="4">
        <v>4.3109999999999999</v>
      </c>
      <c r="N654" s="4">
        <v>3.95</v>
      </c>
      <c r="O654" s="4"/>
      <c r="P654" s="4"/>
      <c r="Q654" s="4">
        <v>6038221</v>
      </c>
      <c r="R654" s="4">
        <v>2025696</v>
      </c>
      <c r="S654" s="4">
        <v>6038128</v>
      </c>
      <c r="T654" s="4">
        <v>2025809</v>
      </c>
    </row>
    <row r="655" spans="1:20" x14ac:dyDescent="0.25">
      <c r="A655" s="4" t="s">
        <v>1565</v>
      </c>
      <c r="B655" s="4" t="s">
        <v>1566</v>
      </c>
      <c r="C655" s="4" t="s">
        <v>1567</v>
      </c>
      <c r="D655" s="4" t="s">
        <v>193</v>
      </c>
      <c r="E655" s="4" t="s">
        <v>41</v>
      </c>
      <c r="F655" s="4" t="s">
        <v>189</v>
      </c>
      <c r="G655" s="4"/>
      <c r="H655" s="4">
        <v>21</v>
      </c>
      <c r="I655" s="4">
        <v>21</v>
      </c>
      <c r="J655" s="4">
        <v>1.2999999999999999E-2</v>
      </c>
      <c r="K655" s="4">
        <v>5.2240000000000002</v>
      </c>
      <c r="L655" s="4">
        <v>50.4</v>
      </c>
      <c r="M655" s="4">
        <v>-1.1000000000000001</v>
      </c>
      <c r="N655" s="4">
        <v>-3.7330000000000001</v>
      </c>
      <c r="O655" s="4"/>
      <c r="P655" s="4"/>
      <c r="Q655" s="4">
        <v>6038932</v>
      </c>
      <c r="R655" s="4">
        <v>2026066.5</v>
      </c>
      <c r="S655" s="4">
        <v>6038908.0999999996</v>
      </c>
      <c r="T655" s="4">
        <v>2026109.4</v>
      </c>
    </row>
    <row r="656" spans="1:20" x14ac:dyDescent="0.25">
      <c r="A656" s="4" t="s">
        <v>1568</v>
      </c>
      <c r="B656" s="4" t="s">
        <v>1569</v>
      </c>
      <c r="C656" s="4" t="s">
        <v>1570</v>
      </c>
      <c r="D656" s="4" t="s">
        <v>193</v>
      </c>
      <c r="E656" s="4" t="s">
        <v>41</v>
      </c>
      <c r="F656" s="4" t="s">
        <v>189</v>
      </c>
      <c r="G656" s="4"/>
      <c r="H656" s="4">
        <v>18</v>
      </c>
      <c r="I656" s="4">
        <v>18</v>
      </c>
      <c r="J656" s="4">
        <v>1.2999999999999999E-2</v>
      </c>
      <c r="K656" s="4">
        <v>5.2240000000000002</v>
      </c>
      <c r="L656" s="4">
        <v>50.4</v>
      </c>
      <c r="M656" s="4">
        <v>-1.1000000000000001</v>
      </c>
      <c r="N656" s="4">
        <v>-3.7330000000000001</v>
      </c>
      <c r="O656" s="4"/>
      <c r="P656" s="4"/>
      <c r="Q656" s="4">
        <v>6038932</v>
      </c>
      <c r="R656" s="4">
        <v>2026066</v>
      </c>
      <c r="S656" s="4">
        <v>6038906.0999999996</v>
      </c>
      <c r="T656" s="4">
        <v>2026107.3</v>
      </c>
    </row>
    <row r="657" spans="1:20" x14ac:dyDescent="0.25">
      <c r="A657" s="4" t="s">
        <v>1571</v>
      </c>
      <c r="B657" s="4" t="s">
        <v>1570</v>
      </c>
      <c r="C657" s="4" t="s">
        <v>1572</v>
      </c>
      <c r="D657" s="4" t="s">
        <v>193</v>
      </c>
      <c r="E657" s="4" t="s">
        <v>41</v>
      </c>
      <c r="F657" s="4" t="s">
        <v>189</v>
      </c>
      <c r="G657" s="4"/>
      <c r="H657" s="4">
        <v>18</v>
      </c>
      <c r="I657" s="4">
        <v>18</v>
      </c>
      <c r="J657" s="4">
        <v>1.2999999999999999E-2</v>
      </c>
      <c r="K657" s="4">
        <v>-5.431</v>
      </c>
      <c r="L657" s="4">
        <v>44.8</v>
      </c>
      <c r="M657" s="4">
        <v>-3.7330000000000001</v>
      </c>
      <c r="N657" s="4">
        <v>-1.3</v>
      </c>
      <c r="O657" s="4"/>
      <c r="P657" s="4"/>
      <c r="Q657" s="4">
        <v>6038906.0999999996</v>
      </c>
      <c r="R657" s="4">
        <v>2026107.3</v>
      </c>
      <c r="S657" s="4">
        <v>6038883</v>
      </c>
      <c r="T657" s="4">
        <v>2026144</v>
      </c>
    </row>
    <row r="658" spans="1:20" x14ac:dyDescent="0.25">
      <c r="A658" s="4" t="s">
        <v>1573</v>
      </c>
      <c r="B658" s="4" t="s">
        <v>1567</v>
      </c>
      <c r="C658" s="4" t="s">
        <v>1572</v>
      </c>
      <c r="D658" s="4" t="s">
        <v>193</v>
      </c>
      <c r="E658" s="4" t="s">
        <v>41</v>
      </c>
      <c r="F658" s="4" t="s">
        <v>189</v>
      </c>
      <c r="G658" s="4"/>
      <c r="H658" s="4">
        <v>21</v>
      </c>
      <c r="I658" s="4">
        <v>21</v>
      </c>
      <c r="J658" s="4">
        <v>1.2999999999999999E-2</v>
      </c>
      <c r="K658" s="4">
        <v>-5.5369999999999999</v>
      </c>
      <c r="L658" s="4">
        <v>43.9</v>
      </c>
      <c r="M658" s="4">
        <v>-3.7330000000000001</v>
      </c>
      <c r="N658" s="4">
        <v>-1.3</v>
      </c>
      <c r="O658" s="4"/>
      <c r="P658" s="4"/>
      <c r="Q658" s="4">
        <v>6038908.0999999996</v>
      </c>
      <c r="R658" s="4">
        <v>2026109.4</v>
      </c>
      <c r="S658" s="4">
        <v>6038883</v>
      </c>
      <c r="T658" s="4">
        <v>2026144</v>
      </c>
    </row>
    <row r="659" spans="1:20" x14ac:dyDescent="0.25">
      <c r="A659" s="4" t="s">
        <v>1574</v>
      </c>
      <c r="B659" s="4" t="s">
        <v>1575</v>
      </c>
      <c r="C659" s="4" t="s">
        <v>1576</v>
      </c>
      <c r="D659" s="4" t="s">
        <v>193</v>
      </c>
      <c r="E659" s="4" t="s">
        <v>41</v>
      </c>
      <c r="F659" s="4" t="s">
        <v>189</v>
      </c>
      <c r="G659" s="4"/>
      <c r="H659" s="4">
        <v>24</v>
      </c>
      <c r="I659" s="4">
        <v>24</v>
      </c>
      <c r="J659" s="4">
        <v>1.2999999999999999E-2</v>
      </c>
      <c r="K659" s="4">
        <v>0.29599999999999999</v>
      </c>
      <c r="L659" s="4">
        <v>347.8</v>
      </c>
      <c r="M659" s="4">
        <v>-1.85</v>
      </c>
      <c r="N659" s="4">
        <v>-2.88</v>
      </c>
      <c r="O659" s="4"/>
      <c r="P659" s="4"/>
      <c r="Q659" s="4">
        <v>6038784</v>
      </c>
      <c r="R659" s="4">
        <v>2026298</v>
      </c>
      <c r="S659" s="4">
        <v>6038596</v>
      </c>
      <c r="T659" s="4">
        <v>2026591</v>
      </c>
    </row>
    <row r="660" spans="1:20" x14ac:dyDescent="0.25">
      <c r="A660" s="4" t="s">
        <v>1577</v>
      </c>
      <c r="B660" s="4" t="s">
        <v>1578</v>
      </c>
      <c r="C660" s="4" t="s">
        <v>1569</v>
      </c>
      <c r="D660" s="4" t="s">
        <v>193</v>
      </c>
      <c r="E660" s="4" t="s">
        <v>191</v>
      </c>
      <c r="F660" s="4" t="s">
        <v>189</v>
      </c>
      <c r="G660" s="4"/>
      <c r="H660" s="4">
        <v>24</v>
      </c>
      <c r="I660" s="4">
        <v>24</v>
      </c>
      <c r="J660" s="4">
        <v>1.2999999999999999E-2</v>
      </c>
      <c r="K660" s="4">
        <v>0.11700000000000001</v>
      </c>
      <c r="L660" s="4">
        <v>85.3</v>
      </c>
      <c r="M660" s="4">
        <v>-1</v>
      </c>
      <c r="N660" s="4">
        <v>-1.1000000000000001</v>
      </c>
      <c r="O660" s="4"/>
      <c r="P660" s="4"/>
      <c r="Q660" s="4">
        <v>6038976</v>
      </c>
      <c r="R660" s="4">
        <v>2025993</v>
      </c>
      <c r="S660" s="4">
        <v>6038932</v>
      </c>
      <c r="T660" s="4">
        <v>2026066</v>
      </c>
    </row>
    <row r="661" spans="1:20" x14ac:dyDescent="0.25">
      <c r="A661" s="4" t="s">
        <v>1579</v>
      </c>
      <c r="B661" s="4" t="s">
        <v>1560</v>
      </c>
      <c r="C661" s="4" t="s">
        <v>1580</v>
      </c>
      <c r="D661" s="4" t="s">
        <v>193</v>
      </c>
      <c r="E661" s="4" t="s">
        <v>41</v>
      </c>
      <c r="F661" s="4" t="s">
        <v>189</v>
      </c>
      <c r="G661" s="4"/>
      <c r="H661" s="4">
        <v>8</v>
      </c>
      <c r="I661" s="4">
        <v>8</v>
      </c>
      <c r="J661" s="4">
        <v>1.2999999999999999E-2</v>
      </c>
      <c r="K661" s="4">
        <v>1.605</v>
      </c>
      <c r="L661" s="4">
        <v>92</v>
      </c>
      <c r="M661" s="4">
        <v>8.468</v>
      </c>
      <c r="N661" s="4">
        <v>6.9909999999999997</v>
      </c>
      <c r="O661" s="4"/>
      <c r="P661" s="4"/>
      <c r="Q661" s="4">
        <v>6037771.9000000004</v>
      </c>
      <c r="R661" s="4">
        <v>2025830.5</v>
      </c>
      <c r="S661" s="4">
        <v>6037858.2000000002</v>
      </c>
      <c r="T661" s="4">
        <v>2025861.7</v>
      </c>
    </row>
    <row r="662" spans="1:20" x14ac:dyDescent="0.25">
      <c r="A662" s="4" t="s">
        <v>1581</v>
      </c>
      <c r="B662" s="4" t="s">
        <v>1580</v>
      </c>
      <c r="C662" s="4" t="s">
        <v>14</v>
      </c>
      <c r="D662" s="4" t="s">
        <v>193</v>
      </c>
      <c r="E662" s="4" t="s">
        <v>41</v>
      </c>
      <c r="F662" s="4" t="s">
        <v>189</v>
      </c>
      <c r="G662" s="4"/>
      <c r="H662" s="4">
        <v>8</v>
      </c>
      <c r="I662" s="4">
        <v>8</v>
      </c>
      <c r="J662" s="4">
        <v>1.2999999999999999E-2</v>
      </c>
      <c r="K662" s="4">
        <v>1.605</v>
      </c>
      <c r="L662" s="4">
        <v>76</v>
      </c>
      <c r="M662" s="4">
        <v>6.9909999999999997</v>
      </c>
      <c r="N662" s="4">
        <v>5.7709999999999999</v>
      </c>
      <c r="O662" s="4"/>
      <c r="P662" s="4"/>
      <c r="Q662" s="4">
        <v>6037858.2000000002</v>
      </c>
      <c r="R662" s="4">
        <v>2025861.7</v>
      </c>
      <c r="S662" s="4">
        <v>6037926</v>
      </c>
      <c r="T662" s="4">
        <v>2025895</v>
      </c>
    </row>
    <row r="663" spans="1:20" x14ac:dyDescent="0.25">
      <c r="A663" s="4" t="s">
        <v>1582</v>
      </c>
      <c r="B663" s="4" t="s">
        <v>1572</v>
      </c>
      <c r="C663" s="4" t="s">
        <v>1575</v>
      </c>
      <c r="D663" s="4" t="s">
        <v>193</v>
      </c>
      <c r="E663" s="4" t="s">
        <v>41</v>
      </c>
      <c r="F663" s="4" t="s">
        <v>189</v>
      </c>
      <c r="G663" s="4"/>
      <c r="H663" s="4">
        <v>24</v>
      </c>
      <c r="I663" s="4">
        <v>24</v>
      </c>
      <c r="J663" s="4">
        <v>1.2999999999999999E-2</v>
      </c>
      <c r="K663" s="4">
        <v>0.29899999999999999</v>
      </c>
      <c r="L663" s="4">
        <v>183.7</v>
      </c>
      <c r="M663" s="4">
        <v>-1.3</v>
      </c>
      <c r="N663" s="4">
        <v>-1.85</v>
      </c>
      <c r="O663" s="4"/>
      <c r="P663" s="4"/>
      <c r="Q663" s="4">
        <v>6038883</v>
      </c>
      <c r="R663" s="4">
        <v>2026144</v>
      </c>
      <c r="S663" s="4">
        <v>6038784</v>
      </c>
      <c r="T663" s="4">
        <v>2026298</v>
      </c>
    </row>
    <row r="664" spans="1:20" x14ac:dyDescent="0.25">
      <c r="A664" s="4" t="s">
        <v>1583</v>
      </c>
      <c r="B664" s="4" t="s">
        <v>65</v>
      </c>
      <c r="C664" s="4" t="s">
        <v>1584</v>
      </c>
      <c r="D664" s="4" t="s">
        <v>193</v>
      </c>
      <c r="E664" s="4" t="s">
        <v>41</v>
      </c>
      <c r="F664" s="4" t="s">
        <v>189</v>
      </c>
      <c r="G664" s="4"/>
      <c r="H664" s="4">
        <v>15</v>
      </c>
      <c r="I664" s="4">
        <v>15</v>
      </c>
      <c r="J664" s="4">
        <v>1.2999999999999999E-2</v>
      </c>
      <c r="K664" s="4">
        <v>0.121</v>
      </c>
      <c r="L664" s="4">
        <v>213.3</v>
      </c>
      <c r="M664" s="4">
        <v>-10.340999999999999</v>
      </c>
      <c r="N664" s="4">
        <v>-10.6</v>
      </c>
      <c r="O664" s="4"/>
      <c r="P664" s="4"/>
      <c r="Q664" s="4">
        <v>6038946</v>
      </c>
      <c r="R664" s="4">
        <v>2026604</v>
      </c>
      <c r="S664" s="4">
        <v>6038743</v>
      </c>
      <c r="T664" s="4">
        <v>2026665</v>
      </c>
    </row>
    <row r="665" spans="1:20" x14ac:dyDescent="0.25">
      <c r="A665" s="4" t="s">
        <v>1585</v>
      </c>
      <c r="B665" s="4" t="s">
        <v>1586</v>
      </c>
      <c r="C665" s="4" t="s">
        <v>1489</v>
      </c>
      <c r="D665" s="4" t="s">
        <v>193</v>
      </c>
      <c r="E665" s="4" t="s">
        <v>41</v>
      </c>
      <c r="F665" s="4" t="s">
        <v>189</v>
      </c>
      <c r="G665" s="4"/>
      <c r="H665" s="4">
        <v>15</v>
      </c>
      <c r="I665" s="4">
        <v>15</v>
      </c>
      <c r="J665" s="4">
        <v>1.2999999999999999E-2</v>
      </c>
      <c r="K665" s="4">
        <v>0.20399999999999999</v>
      </c>
      <c r="L665" s="4">
        <v>318.2</v>
      </c>
      <c r="M665" s="4">
        <v>-12.201000000000001</v>
      </c>
      <c r="N665" s="4">
        <v>-12.851000000000001</v>
      </c>
      <c r="O665" s="4"/>
      <c r="P665" s="4"/>
      <c r="Q665" s="4">
        <v>6038201</v>
      </c>
      <c r="R665" s="4">
        <v>2027044</v>
      </c>
      <c r="S665" s="4">
        <v>6038029</v>
      </c>
      <c r="T665" s="4">
        <v>2027312</v>
      </c>
    </row>
    <row r="666" spans="1:20" x14ac:dyDescent="0.25">
      <c r="A666" s="4" t="s">
        <v>1587</v>
      </c>
      <c r="B666" s="4" t="s">
        <v>1588</v>
      </c>
      <c r="C666" s="4" t="s">
        <v>1586</v>
      </c>
      <c r="D666" s="4" t="s">
        <v>193</v>
      </c>
      <c r="E666" s="4" t="s">
        <v>41</v>
      </c>
      <c r="F666" s="4" t="s">
        <v>189</v>
      </c>
      <c r="G666" s="4"/>
      <c r="H666" s="4">
        <v>15</v>
      </c>
      <c r="I666" s="4">
        <v>15</v>
      </c>
      <c r="J666" s="4">
        <v>1.2999999999999999E-2</v>
      </c>
      <c r="K666" s="4">
        <v>0.189</v>
      </c>
      <c r="L666" s="4">
        <v>318.2</v>
      </c>
      <c r="M666" s="4">
        <v>-11.601000000000001</v>
      </c>
      <c r="N666" s="4">
        <v>-12.201000000000001</v>
      </c>
      <c r="O666" s="4"/>
      <c r="P666" s="4"/>
      <c r="Q666" s="4">
        <v>6038373</v>
      </c>
      <c r="R666" s="4">
        <v>2026776</v>
      </c>
      <c r="S666" s="4">
        <v>6038201</v>
      </c>
      <c r="T666" s="4">
        <v>2027044</v>
      </c>
    </row>
    <row r="667" spans="1:20" x14ac:dyDescent="0.25">
      <c r="A667" s="4" t="s">
        <v>1589</v>
      </c>
      <c r="B667" s="4" t="s">
        <v>1584</v>
      </c>
      <c r="C667" s="4" t="s">
        <v>1588</v>
      </c>
      <c r="D667" s="4" t="s">
        <v>193</v>
      </c>
      <c r="E667" s="4" t="s">
        <v>41</v>
      </c>
      <c r="F667" s="4" t="s">
        <v>189</v>
      </c>
      <c r="G667" s="4"/>
      <c r="H667" s="4">
        <v>15</v>
      </c>
      <c r="I667" s="4">
        <v>15</v>
      </c>
      <c r="J667" s="4">
        <v>1.2999999999999999E-2</v>
      </c>
      <c r="K667" s="4">
        <v>0.25900000000000001</v>
      </c>
      <c r="L667" s="4">
        <v>387.1</v>
      </c>
      <c r="M667" s="4">
        <v>-10.6</v>
      </c>
      <c r="N667" s="4">
        <v>-11.601000000000001</v>
      </c>
      <c r="O667" s="4"/>
      <c r="P667" s="4"/>
      <c r="Q667" s="4">
        <v>6038743</v>
      </c>
      <c r="R667" s="4">
        <v>2026665</v>
      </c>
      <c r="S667" s="4">
        <v>6038373</v>
      </c>
      <c r="T667" s="4">
        <v>2026776</v>
      </c>
    </row>
    <row r="668" spans="1:20" x14ac:dyDescent="0.25">
      <c r="A668" s="4" t="s">
        <v>1590</v>
      </c>
      <c r="B668" s="4" t="s">
        <v>1576</v>
      </c>
      <c r="C668" s="4" t="s">
        <v>1591</v>
      </c>
      <c r="D668" s="4" t="s">
        <v>193</v>
      </c>
      <c r="E668" s="4" t="s">
        <v>41</v>
      </c>
      <c r="F668" s="4" t="s">
        <v>189</v>
      </c>
      <c r="G668" s="4"/>
      <c r="H668" s="4">
        <v>24</v>
      </c>
      <c r="I668" s="4">
        <v>24</v>
      </c>
      <c r="J668" s="4">
        <v>1.2999999999999999E-2</v>
      </c>
      <c r="K668" s="4">
        <v>0.32500000000000001</v>
      </c>
      <c r="L668" s="4">
        <v>351</v>
      </c>
      <c r="M668" s="4">
        <v>-2.88</v>
      </c>
      <c r="N668" s="4">
        <v>-4.0199999999999996</v>
      </c>
      <c r="O668" s="4"/>
      <c r="P668" s="4"/>
      <c r="Q668" s="4">
        <v>6038596</v>
      </c>
      <c r="R668" s="4">
        <v>2026591</v>
      </c>
      <c r="S668" s="4">
        <v>6038516</v>
      </c>
      <c r="T668" s="4">
        <v>2026932</v>
      </c>
    </row>
    <row r="669" spans="1:20" x14ac:dyDescent="0.25">
      <c r="A669" s="4" t="s">
        <v>1592</v>
      </c>
      <c r="B669" s="4" t="s">
        <v>1591</v>
      </c>
      <c r="C669" s="4" t="s">
        <v>1593</v>
      </c>
      <c r="D669" s="4" t="s">
        <v>193</v>
      </c>
      <c r="E669" s="4" t="s">
        <v>41</v>
      </c>
      <c r="F669" s="4" t="s">
        <v>189</v>
      </c>
      <c r="G669" s="4"/>
      <c r="H669" s="4">
        <v>24</v>
      </c>
      <c r="I669" s="4">
        <v>24</v>
      </c>
      <c r="J669" s="4">
        <v>1.2999999999999999E-2</v>
      </c>
      <c r="K669" s="4">
        <v>0.30199999999999999</v>
      </c>
      <c r="L669" s="4">
        <v>347.8</v>
      </c>
      <c r="M669" s="4">
        <v>-4.0199999999999996</v>
      </c>
      <c r="N669" s="4">
        <v>-5.07</v>
      </c>
      <c r="O669" s="4"/>
      <c r="P669" s="4"/>
      <c r="Q669" s="4">
        <v>6038516</v>
      </c>
      <c r="R669" s="4">
        <v>2026932</v>
      </c>
      <c r="S669" s="4">
        <v>6038485</v>
      </c>
      <c r="T669" s="4">
        <v>2027279</v>
      </c>
    </row>
    <row r="670" spans="1:20" x14ac:dyDescent="0.25">
      <c r="A670" s="4" t="s">
        <v>1594</v>
      </c>
      <c r="B670" s="4" t="s">
        <v>1593</v>
      </c>
      <c r="C670" s="4" t="s">
        <v>1595</v>
      </c>
      <c r="D670" s="4" t="s">
        <v>193</v>
      </c>
      <c r="E670" s="4" t="s">
        <v>41</v>
      </c>
      <c r="F670" s="4" t="s">
        <v>189</v>
      </c>
      <c r="G670" s="4"/>
      <c r="H670" s="4">
        <v>24</v>
      </c>
      <c r="I670" s="4">
        <v>24</v>
      </c>
      <c r="J670" s="4">
        <v>1.2999999999999999E-2</v>
      </c>
      <c r="K670" s="4">
        <v>10.599978800185614</v>
      </c>
      <c r="L670" s="4">
        <v>9.4339811319480109</v>
      </c>
      <c r="M670" s="4">
        <v>-5.07</v>
      </c>
      <c r="N670" s="4">
        <v>-6.07</v>
      </c>
      <c r="O670" s="4"/>
      <c r="P670" s="4"/>
      <c r="Q670" s="4">
        <v>6038485</v>
      </c>
      <c r="R670" s="4">
        <v>2027279</v>
      </c>
      <c r="S670" s="4">
        <v>6038484.2000000002</v>
      </c>
      <c r="T670" s="4">
        <v>2027288.4</v>
      </c>
    </row>
    <row r="671" spans="1:20" x14ac:dyDescent="0.25">
      <c r="A671" s="4" t="s">
        <v>1596</v>
      </c>
      <c r="B671" s="4" t="s">
        <v>1597</v>
      </c>
      <c r="C671" s="4" t="s">
        <v>409</v>
      </c>
      <c r="D671" s="4" t="s">
        <v>193</v>
      </c>
      <c r="E671" s="4" t="s">
        <v>41</v>
      </c>
      <c r="F671" s="4" t="s">
        <v>189</v>
      </c>
      <c r="G671" s="4"/>
      <c r="H671" s="4">
        <v>24</v>
      </c>
      <c r="I671" s="4">
        <v>24</v>
      </c>
      <c r="J671" s="4">
        <v>1.2999999999999999E-2</v>
      </c>
      <c r="K671" s="4">
        <v>-2.448</v>
      </c>
      <c r="L671" s="4">
        <v>48.2</v>
      </c>
      <c r="M671" s="4">
        <v>-7.2</v>
      </c>
      <c r="N671" s="4">
        <v>-6.02</v>
      </c>
      <c r="O671" s="4"/>
      <c r="P671" s="4"/>
      <c r="Q671" s="4">
        <v>6038479.2000000002</v>
      </c>
      <c r="R671" s="4">
        <v>2027345.2</v>
      </c>
      <c r="S671" s="4">
        <v>6038475</v>
      </c>
      <c r="T671" s="4">
        <v>2027393</v>
      </c>
    </row>
    <row r="672" spans="1:20" x14ac:dyDescent="0.25">
      <c r="A672" s="4" t="s">
        <v>1598</v>
      </c>
      <c r="B672" s="4" t="s">
        <v>1595</v>
      </c>
      <c r="C672" s="4" t="s">
        <v>1597</v>
      </c>
      <c r="D672" s="4" t="s">
        <v>193</v>
      </c>
      <c r="E672" s="4" t="s">
        <v>41</v>
      </c>
      <c r="F672" s="4" t="s">
        <v>189</v>
      </c>
      <c r="G672" s="4"/>
      <c r="H672" s="4">
        <v>24</v>
      </c>
      <c r="I672" s="4">
        <v>24</v>
      </c>
      <c r="J672" s="4">
        <v>1.2999999999999999E-2</v>
      </c>
      <c r="K672" s="4">
        <v>1.6970000000000001</v>
      </c>
      <c r="L672" s="4">
        <v>66.599999999999994</v>
      </c>
      <c r="M672" s="4">
        <v>-6.07</v>
      </c>
      <c r="N672" s="4">
        <v>-7.2</v>
      </c>
      <c r="O672" s="4"/>
      <c r="P672" s="4"/>
      <c r="Q672" s="4">
        <v>6038484.2000000002</v>
      </c>
      <c r="R672" s="4">
        <v>2027288.4</v>
      </c>
      <c r="S672" s="4">
        <v>6038479.2000000002</v>
      </c>
      <c r="T672" s="4">
        <v>2027345.2</v>
      </c>
    </row>
    <row r="673" spans="1:20" x14ac:dyDescent="0.25">
      <c r="A673" s="4" t="s">
        <v>1599</v>
      </c>
      <c r="B673" s="4" t="s">
        <v>409</v>
      </c>
      <c r="C673" s="4" t="s">
        <v>1504</v>
      </c>
      <c r="D673" s="4" t="s">
        <v>193</v>
      </c>
      <c r="E673" s="4" t="s">
        <v>41</v>
      </c>
      <c r="F673" s="4" t="s">
        <v>189</v>
      </c>
      <c r="G673" s="4"/>
      <c r="H673" s="4">
        <v>30</v>
      </c>
      <c r="I673" s="4">
        <v>30</v>
      </c>
      <c r="J673" s="4">
        <v>1.2999999999999999E-2</v>
      </c>
      <c r="K673" s="4">
        <v>5.2999999999999999E-2</v>
      </c>
      <c r="L673" s="4">
        <v>282.2</v>
      </c>
      <c r="M673" s="4">
        <v>-6.02</v>
      </c>
      <c r="N673" s="4">
        <v>-6.17</v>
      </c>
      <c r="O673" s="4"/>
      <c r="P673" s="4"/>
      <c r="Q673" s="4">
        <v>6038475</v>
      </c>
      <c r="R673" s="4">
        <v>2027393</v>
      </c>
      <c r="S673" s="4">
        <v>6038449</v>
      </c>
      <c r="T673" s="4">
        <v>2027674</v>
      </c>
    </row>
    <row r="674" spans="1:20" x14ac:dyDescent="0.25">
      <c r="A674" s="4" t="s">
        <v>1600</v>
      </c>
      <c r="B674" s="4" t="s">
        <v>1601</v>
      </c>
      <c r="C674" s="4" t="s">
        <v>1602</v>
      </c>
      <c r="D674" s="4" t="s">
        <v>193</v>
      </c>
      <c r="E674" s="4" t="s">
        <v>41</v>
      </c>
      <c r="F674" s="4" t="s">
        <v>189</v>
      </c>
      <c r="G674" s="4"/>
      <c r="H674" s="4">
        <v>15</v>
      </c>
      <c r="I674" s="4">
        <v>15</v>
      </c>
      <c r="J674" s="4">
        <v>1.2999999999999999E-2</v>
      </c>
      <c r="K674" s="4">
        <v>-3.3000000000000002E-2</v>
      </c>
      <c r="L674" s="4">
        <v>121.4</v>
      </c>
      <c r="M674" s="4">
        <v>-11.89</v>
      </c>
      <c r="N674" s="4">
        <v>-11.85</v>
      </c>
      <c r="O674" s="4"/>
      <c r="P674" s="4"/>
      <c r="Q674" s="4">
        <v>6039127</v>
      </c>
      <c r="R674" s="4">
        <v>2027963</v>
      </c>
      <c r="S674" s="4">
        <v>6039005</v>
      </c>
      <c r="T674" s="4">
        <v>2027966</v>
      </c>
    </row>
    <row r="675" spans="1:20" x14ac:dyDescent="0.25">
      <c r="A675" s="4" t="s">
        <v>1603</v>
      </c>
      <c r="B675" s="4" t="s">
        <v>1602</v>
      </c>
      <c r="C675" s="4" t="s">
        <v>1508</v>
      </c>
      <c r="D675" s="4" t="s">
        <v>193</v>
      </c>
      <c r="E675" s="4" t="s">
        <v>41</v>
      </c>
      <c r="F675" s="4" t="s">
        <v>189</v>
      </c>
      <c r="G675" s="4"/>
      <c r="H675" s="4">
        <v>15</v>
      </c>
      <c r="I675" s="4">
        <v>15</v>
      </c>
      <c r="J675" s="4">
        <v>1.2999999999999999E-2</v>
      </c>
      <c r="K675" s="4">
        <v>-0.03</v>
      </c>
      <c r="L675" s="4">
        <v>128</v>
      </c>
      <c r="M675" s="4">
        <v>-11.85</v>
      </c>
      <c r="N675" s="4">
        <v>-11.811</v>
      </c>
      <c r="O675" s="4"/>
      <c r="P675" s="4"/>
      <c r="Q675" s="4">
        <v>6039005</v>
      </c>
      <c r="R675" s="4">
        <v>2027966</v>
      </c>
      <c r="S675" s="4">
        <v>6038877</v>
      </c>
      <c r="T675" s="4">
        <v>2027968</v>
      </c>
    </row>
    <row r="676" spans="1:20" x14ac:dyDescent="0.25">
      <c r="A676" s="4" t="s">
        <v>1604</v>
      </c>
      <c r="B676" s="4" t="s">
        <v>1605</v>
      </c>
      <c r="C676" s="4" t="s">
        <v>1601</v>
      </c>
      <c r="D676" s="4" t="s">
        <v>193</v>
      </c>
      <c r="E676" s="4" t="s">
        <v>41</v>
      </c>
      <c r="F676" s="4" t="s">
        <v>189</v>
      </c>
      <c r="G676" s="4"/>
      <c r="H676" s="4">
        <v>15</v>
      </c>
      <c r="I676" s="4">
        <v>15</v>
      </c>
      <c r="J676" s="4">
        <v>1.2999999999999999E-2</v>
      </c>
      <c r="K676" s="4">
        <v>-0.03</v>
      </c>
      <c r="L676" s="4">
        <v>128</v>
      </c>
      <c r="M676" s="4">
        <v>-11.929</v>
      </c>
      <c r="N676" s="4">
        <v>-11.89</v>
      </c>
      <c r="O676" s="4"/>
      <c r="P676" s="4"/>
      <c r="Q676" s="4">
        <v>6039255</v>
      </c>
      <c r="R676" s="4">
        <v>2027962</v>
      </c>
      <c r="S676" s="4">
        <v>6039127</v>
      </c>
      <c r="T676" s="4">
        <v>2027963</v>
      </c>
    </row>
    <row r="677" spans="1:20" x14ac:dyDescent="0.25">
      <c r="A677" s="4" t="s">
        <v>1606</v>
      </c>
      <c r="B677" s="4" t="s">
        <v>1607</v>
      </c>
      <c r="C677" s="4" t="s">
        <v>1608</v>
      </c>
      <c r="D677" s="4" t="s">
        <v>193</v>
      </c>
      <c r="E677" s="4" t="s">
        <v>41</v>
      </c>
      <c r="F677" s="4" t="s">
        <v>189</v>
      </c>
      <c r="G677" s="4"/>
      <c r="H677" s="4">
        <v>18</v>
      </c>
      <c r="I677" s="4">
        <v>18</v>
      </c>
      <c r="J677" s="4">
        <v>1.2999999999999999E-2</v>
      </c>
      <c r="K677" s="4">
        <v>0.115</v>
      </c>
      <c r="L677" s="4">
        <v>278.89999999999998</v>
      </c>
      <c r="M677" s="4">
        <v>-11.69</v>
      </c>
      <c r="N677" s="4">
        <v>-12.010999999999999</v>
      </c>
      <c r="O677" s="4"/>
      <c r="P677" s="4"/>
      <c r="Q677" s="4">
        <v>6038830</v>
      </c>
      <c r="R677" s="4">
        <v>2027237</v>
      </c>
      <c r="S677" s="4">
        <v>6038547</v>
      </c>
      <c r="T677" s="4">
        <v>2027242</v>
      </c>
    </row>
    <row r="678" spans="1:20" x14ac:dyDescent="0.25">
      <c r="A678" s="4" t="s">
        <v>1609</v>
      </c>
      <c r="B678" s="4" t="s">
        <v>1610</v>
      </c>
      <c r="C678" s="4" t="s">
        <v>1607</v>
      </c>
      <c r="D678" s="4" t="s">
        <v>193</v>
      </c>
      <c r="E678" s="4" t="s">
        <v>41</v>
      </c>
      <c r="F678" s="4" t="s">
        <v>189</v>
      </c>
      <c r="G678" s="4"/>
      <c r="H678" s="4">
        <v>18</v>
      </c>
      <c r="I678" s="4">
        <v>18</v>
      </c>
      <c r="J678" s="4">
        <v>1.2999999999999999E-2</v>
      </c>
      <c r="K678" s="4">
        <v>0.11</v>
      </c>
      <c r="L678" s="4">
        <v>298.60000000000002</v>
      </c>
      <c r="M678" s="4">
        <v>-11.362</v>
      </c>
      <c r="N678" s="4">
        <v>-11.69</v>
      </c>
      <c r="O678" s="4"/>
      <c r="P678" s="4"/>
      <c r="Q678" s="4">
        <v>6039131</v>
      </c>
      <c r="R678" s="4">
        <v>2027227</v>
      </c>
      <c r="S678" s="4">
        <v>6038830</v>
      </c>
      <c r="T678" s="4">
        <v>2027237</v>
      </c>
    </row>
    <row r="679" spans="1:20" x14ac:dyDescent="0.25">
      <c r="A679" s="4" t="s">
        <v>1611</v>
      </c>
      <c r="B679" s="4" t="s">
        <v>1612</v>
      </c>
      <c r="C679" s="4" t="s">
        <v>1610</v>
      </c>
      <c r="D679" s="4" t="s">
        <v>193</v>
      </c>
      <c r="E679" s="4" t="s">
        <v>41</v>
      </c>
      <c r="F679" s="4" t="s">
        <v>189</v>
      </c>
      <c r="G679" s="4"/>
      <c r="H679" s="4">
        <v>18</v>
      </c>
      <c r="I679" s="4">
        <v>18</v>
      </c>
      <c r="J679" s="4">
        <v>1.2999999999999999E-2</v>
      </c>
      <c r="K679" s="4">
        <v>0.111</v>
      </c>
      <c r="L679" s="4">
        <v>298.60000000000002</v>
      </c>
      <c r="M679" s="4">
        <v>-11.03</v>
      </c>
      <c r="N679" s="4">
        <v>-11.362</v>
      </c>
      <c r="O679" s="4"/>
      <c r="P679" s="4"/>
      <c r="Q679" s="4">
        <v>6039438</v>
      </c>
      <c r="R679" s="4">
        <v>2027227</v>
      </c>
      <c r="S679" s="4">
        <v>6039131</v>
      </c>
      <c r="T679" s="4">
        <v>2027227</v>
      </c>
    </row>
    <row r="680" spans="1:20" x14ac:dyDescent="0.25">
      <c r="A680" s="4" t="s">
        <v>1613</v>
      </c>
      <c r="B680" s="4" t="s">
        <v>1614</v>
      </c>
      <c r="C680" s="4" t="s">
        <v>1612</v>
      </c>
      <c r="D680" s="4" t="s">
        <v>193</v>
      </c>
      <c r="E680" s="4" t="s">
        <v>41</v>
      </c>
      <c r="F680" s="4" t="s">
        <v>189</v>
      </c>
      <c r="G680" s="4"/>
      <c r="H680" s="4">
        <v>18</v>
      </c>
      <c r="I680" s="4">
        <v>18</v>
      </c>
      <c r="J680" s="4">
        <v>1.2999999999999999E-2</v>
      </c>
      <c r="K680" s="4">
        <v>0.111</v>
      </c>
      <c r="L680" s="4">
        <v>298.60000000000002</v>
      </c>
      <c r="M680" s="4">
        <v>-10.699</v>
      </c>
      <c r="N680" s="4">
        <v>-11.03</v>
      </c>
      <c r="O680" s="4"/>
      <c r="P680" s="4"/>
      <c r="Q680" s="4">
        <v>6039741</v>
      </c>
      <c r="R680" s="4">
        <v>2027208</v>
      </c>
      <c r="S680" s="4">
        <v>6039438</v>
      </c>
      <c r="T680" s="4">
        <v>2027227</v>
      </c>
    </row>
    <row r="681" spans="1:20" x14ac:dyDescent="0.25">
      <c r="A681" s="4" t="s">
        <v>1615</v>
      </c>
      <c r="B681" s="4" t="s">
        <v>1608</v>
      </c>
      <c r="C681" s="4" t="s">
        <v>1616</v>
      </c>
      <c r="D681" s="4" t="s">
        <v>193</v>
      </c>
      <c r="E681" s="4" t="s">
        <v>41</v>
      </c>
      <c r="F681" s="4" t="s">
        <v>189</v>
      </c>
      <c r="G681" s="4"/>
      <c r="H681" s="4">
        <v>18</v>
      </c>
      <c r="I681" s="4">
        <v>18</v>
      </c>
      <c r="J681" s="4">
        <v>1.2999999999999999E-2</v>
      </c>
      <c r="K681" s="4">
        <v>0.127</v>
      </c>
      <c r="L681" s="4">
        <v>124.7</v>
      </c>
      <c r="M681" s="4">
        <v>-12.010999999999999</v>
      </c>
      <c r="N681" s="4">
        <v>-12.169</v>
      </c>
      <c r="O681" s="4"/>
      <c r="P681" s="4"/>
      <c r="Q681" s="4">
        <v>6038547</v>
      </c>
      <c r="R681" s="4">
        <v>2027242</v>
      </c>
      <c r="S681" s="4">
        <v>6038428</v>
      </c>
      <c r="T681" s="4">
        <v>2027222</v>
      </c>
    </row>
    <row r="682" spans="1:20" x14ac:dyDescent="0.25">
      <c r="A682" s="4" t="s">
        <v>1617</v>
      </c>
      <c r="B682" s="4" t="s">
        <v>1616</v>
      </c>
      <c r="C682" s="4" t="s">
        <v>1512</v>
      </c>
      <c r="D682" s="4" t="s">
        <v>193</v>
      </c>
      <c r="E682" s="4" t="s">
        <v>41</v>
      </c>
      <c r="F682" s="4" t="s">
        <v>189</v>
      </c>
      <c r="G682" s="4"/>
      <c r="H682" s="4">
        <v>18</v>
      </c>
      <c r="I682" s="4">
        <v>18</v>
      </c>
      <c r="J682" s="4">
        <v>1.2999999999999999E-2</v>
      </c>
      <c r="K682" s="4">
        <v>0.13</v>
      </c>
      <c r="L682" s="4">
        <v>239.5</v>
      </c>
      <c r="M682" s="4">
        <v>-12.169</v>
      </c>
      <c r="N682" s="4">
        <v>-12.48</v>
      </c>
      <c r="O682" s="4"/>
      <c r="P682" s="4"/>
      <c r="Q682" s="4">
        <v>6038428</v>
      </c>
      <c r="R682" s="4">
        <v>2027222</v>
      </c>
      <c r="S682" s="4">
        <v>6038414</v>
      </c>
      <c r="T682" s="4">
        <v>2027463</v>
      </c>
    </row>
    <row r="683" spans="1:20" x14ac:dyDescent="0.25">
      <c r="A683" s="4" t="s">
        <v>1618</v>
      </c>
      <c r="B683" s="4" t="s">
        <v>1619</v>
      </c>
      <c r="C683" s="4" t="s">
        <v>412</v>
      </c>
      <c r="D683" s="4" t="s">
        <v>193</v>
      </c>
      <c r="E683" s="4" t="s">
        <v>41</v>
      </c>
      <c r="F683" s="4" t="s">
        <v>189</v>
      </c>
      <c r="G683" s="4"/>
      <c r="H683" s="4">
        <v>15</v>
      </c>
      <c r="I683" s="4">
        <v>15</v>
      </c>
      <c r="J683" s="4">
        <v>1.2999999999999999E-2</v>
      </c>
      <c r="K683" s="4">
        <v>0.13500000000000001</v>
      </c>
      <c r="L683" s="4">
        <v>246.1</v>
      </c>
      <c r="M683" s="4">
        <v>-10.269</v>
      </c>
      <c r="N683" s="4">
        <v>-10.6</v>
      </c>
      <c r="O683" s="4"/>
      <c r="P683" s="4"/>
      <c r="Q683" s="4">
        <v>6040377</v>
      </c>
      <c r="R683" s="4">
        <v>2027880</v>
      </c>
      <c r="S683" s="4">
        <v>6040141</v>
      </c>
      <c r="T683" s="4">
        <v>2027944</v>
      </c>
    </row>
    <row r="684" spans="1:20" x14ac:dyDescent="0.25">
      <c r="A684" s="4" t="s">
        <v>1620</v>
      </c>
      <c r="B684" s="4" t="s">
        <v>1621</v>
      </c>
      <c r="C684" s="4" t="s">
        <v>1622</v>
      </c>
      <c r="D684" s="4" t="s">
        <v>193</v>
      </c>
      <c r="E684" s="4" t="s">
        <v>41</v>
      </c>
      <c r="F684" s="4" t="s">
        <v>189</v>
      </c>
      <c r="G684" s="4"/>
      <c r="H684" s="4">
        <v>15</v>
      </c>
      <c r="I684" s="4">
        <v>15</v>
      </c>
      <c r="J684" s="4">
        <v>1.2999999999999999E-2</v>
      </c>
      <c r="K684" s="4">
        <v>-8.0000000000000002E-3</v>
      </c>
      <c r="L684" s="4">
        <v>124.7</v>
      </c>
      <c r="M684" s="4">
        <v>-10.581</v>
      </c>
      <c r="N684" s="4">
        <v>-10.571</v>
      </c>
      <c r="O684" s="4"/>
      <c r="P684" s="4"/>
      <c r="Q684" s="4">
        <v>6039889</v>
      </c>
      <c r="R684" s="4">
        <v>2027950</v>
      </c>
      <c r="S684" s="4">
        <v>6039764</v>
      </c>
      <c r="T684" s="4">
        <v>2027951</v>
      </c>
    </row>
    <row r="685" spans="1:20" x14ac:dyDescent="0.25">
      <c r="A685" s="4" t="s">
        <v>1623</v>
      </c>
      <c r="B685" s="4" t="s">
        <v>1624</v>
      </c>
      <c r="C685" s="4" t="s">
        <v>1625</v>
      </c>
      <c r="D685" s="4" t="s">
        <v>193</v>
      </c>
      <c r="E685" s="4" t="s">
        <v>41</v>
      </c>
      <c r="F685" s="4" t="s">
        <v>189</v>
      </c>
      <c r="G685" s="4"/>
      <c r="H685" s="4">
        <v>15</v>
      </c>
      <c r="I685" s="4">
        <v>15</v>
      </c>
      <c r="J685" s="4">
        <v>1.2999999999999999E-2</v>
      </c>
      <c r="K685" s="4">
        <v>0.26600000000000001</v>
      </c>
      <c r="L685" s="4">
        <v>124.7</v>
      </c>
      <c r="M685" s="4">
        <v>-10.928000000000001</v>
      </c>
      <c r="N685" s="4">
        <v>-11.26</v>
      </c>
      <c r="O685" s="4"/>
      <c r="P685" s="4"/>
      <c r="Q685" s="4">
        <v>6039627</v>
      </c>
      <c r="R685" s="4">
        <v>2027953</v>
      </c>
      <c r="S685" s="4">
        <v>6039503</v>
      </c>
      <c r="T685" s="4">
        <v>2027955</v>
      </c>
    </row>
    <row r="686" spans="1:20" x14ac:dyDescent="0.25">
      <c r="A686" s="4" t="s">
        <v>1626</v>
      </c>
      <c r="B686" s="4" t="s">
        <v>410</v>
      </c>
      <c r="C686" s="4" t="s">
        <v>1605</v>
      </c>
      <c r="D686" s="4" t="s">
        <v>193</v>
      </c>
      <c r="E686" s="4" t="s">
        <v>41</v>
      </c>
      <c r="F686" s="4" t="s">
        <v>189</v>
      </c>
      <c r="G686" s="4"/>
      <c r="H686" s="4">
        <v>15</v>
      </c>
      <c r="I686" s="4">
        <v>15</v>
      </c>
      <c r="J686" s="4">
        <v>1.2999999999999999E-2</v>
      </c>
      <c r="K686" s="4">
        <v>0.26200000000000001</v>
      </c>
      <c r="L686" s="4">
        <v>121.4</v>
      </c>
      <c r="M686" s="4">
        <v>-11.590999999999999</v>
      </c>
      <c r="N686" s="4">
        <v>-11.909000000000001</v>
      </c>
      <c r="O686" s="4"/>
      <c r="P686" s="4"/>
      <c r="Q686" s="4">
        <v>6039377</v>
      </c>
      <c r="R686" s="4">
        <v>2027959</v>
      </c>
      <c r="S686" s="4">
        <v>6039255</v>
      </c>
      <c r="T686" s="4">
        <v>2027962</v>
      </c>
    </row>
    <row r="687" spans="1:20" x14ac:dyDescent="0.25">
      <c r="A687" s="4" t="s">
        <v>1627</v>
      </c>
      <c r="B687" s="4" t="s">
        <v>412</v>
      </c>
      <c r="C687" s="4" t="s">
        <v>1621</v>
      </c>
      <c r="D687" s="4" t="s">
        <v>193</v>
      </c>
      <c r="E687" s="4" t="s">
        <v>41</v>
      </c>
      <c r="F687" s="4" t="s">
        <v>189</v>
      </c>
      <c r="G687" s="4"/>
      <c r="H687" s="4">
        <v>15</v>
      </c>
      <c r="I687" s="4">
        <v>15</v>
      </c>
      <c r="J687" s="4">
        <v>1.2999999999999999E-2</v>
      </c>
      <c r="K687" s="4">
        <v>-8.0000000000000002E-3</v>
      </c>
      <c r="L687" s="4">
        <v>252.6</v>
      </c>
      <c r="M687" s="4">
        <v>-10.6</v>
      </c>
      <c r="N687" s="4">
        <v>-10.581</v>
      </c>
      <c r="O687" s="4"/>
      <c r="P687" s="4"/>
      <c r="Q687" s="4">
        <v>6040141</v>
      </c>
      <c r="R687" s="4">
        <v>2027944</v>
      </c>
      <c r="S687" s="4">
        <v>6039889</v>
      </c>
      <c r="T687" s="4">
        <v>2027950</v>
      </c>
    </row>
    <row r="688" spans="1:20" x14ac:dyDescent="0.25">
      <c r="A688" s="4" t="s">
        <v>1628</v>
      </c>
      <c r="B688" s="4" t="s">
        <v>1625</v>
      </c>
      <c r="C688" s="4" t="s">
        <v>410</v>
      </c>
      <c r="D688" s="4" t="s">
        <v>193</v>
      </c>
      <c r="E688" s="4" t="s">
        <v>41</v>
      </c>
      <c r="F688" s="4" t="s">
        <v>189</v>
      </c>
      <c r="G688" s="4"/>
      <c r="H688" s="4">
        <v>15</v>
      </c>
      <c r="I688" s="4">
        <v>15</v>
      </c>
      <c r="J688" s="4">
        <v>1.2999999999999999E-2</v>
      </c>
      <c r="K688" s="4">
        <v>0.25900000000000001</v>
      </c>
      <c r="L688" s="4">
        <v>128</v>
      </c>
      <c r="M688" s="4">
        <v>-11.26</v>
      </c>
      <c r="N688" s="4">
        <v>-11.590999999999999</v>
      </c>
      <c r="O688" s="4"/>
      <c r="P688" s="4"/>
      <c r="Q688" s="4">
        <v>6039503</v>
      </c>
      <c r="R688" s="4">
        <v>2027955</v>
      </c>
      <c r="S688" s="4">
        <v>6039377</v>
      </c>
      <c r="T688" s="4">
        <v>2027959</v>
      </c>
    </row>
    <row r="689" spans="1:20" x14ac:dyDescent="0.25">
      <c r="A689" s="4" t="s">
        <v>1629</v>
      </c>
      <c r="B689" s="4" t="s">
        <v>1622</v>
      </c>
      <c r="C689" s="4" t="s">
        <v>1624</v>
      </c>
      <c r="D689" s="4" t="s">
        <v>193</v>
      </c>
      <c r="E689" s="4" t="s">
        <v>41</v>
      </c>
      <c r="F689" s="4" t="s">
        <v>189</v>
      </c>
      <c r="G689" s="4"/>
      <c r="H689" s="4">
        <v>15</v>
      </c>
      <c r="I689" s="4">
        <v>15</v>
      </c>
      <c r="J689" s="4">
        <v>1.2999999999999999E-2</v>
      </c>
      <c r="K689" s="4">
        <v>0.25900000000000001</v>
      </c>
      <c r="L689" s="4">
        <v>137.80000000000001</v>
      </c>
      <c r="M689" s="4">
        <v>-10.571</v>
      </c>
      <c r="N689" s="4">
        <v>-10.928000000000001</v>
      </c>
      <c r="O689" s="4"/>
      <c r="P689" s="4"/>
      <c r="Q689" s="4">
        <v>6039764</v>
      </c>
      <c r="R689" s="4">
        <v>2027951</v>
      </c>
      <c r="S689" s="4">
        <v>6039627</v>
      </c>
      <c r="T689" s="4">
        <v>2027953</v>
      </c>
    </row>
    <row r="690" spans="1:20" x14ac:dyDescent="0.25">
      <c r="A690" s="4" t="s">
        <v>1630</v>
      </c>
      <c r="B690" s="4" t="s">
        <v>401</v>
      </c>
      <c r="C690" s="4" t="s">
        <v>1631</v>
      </c>
      <c r="D690" s="4" t="s">
        <v>193</v>
      </c>
      <c r="E690" s="4" t="s">
        <v>41</v>
      </c>
      <c r="F690" s="4" t="s">
        <v>189</v>
      </c>
      <c r="G690" s="4"/>
      <c r="H690" s="4">
        <v>18</v>
      </c>
      <c r="I690" s="4">
        <v>18</v>
      </c>
      <c r="J690" s="4">
        <v>1.2999999999999999E-2</v>
      </c>
      <c r="K690" s="4">
        <v>-0.71799999999999997</v>
      </c>
      <c r="L690" s="4">
        <v>111.5</v>
      </c>
      <c r="M690" s="4">
        <v>-9.8000000000000007</v>
      </c>
      <c r="N690" s="4">
        <v>-8.9990000000000006</v>
      </c>
      <c r="O690" s="4"/>
      <c r="P690" s="4"/>
      <c r="Q690" s="4">
        <v>6041790</v>
      </c>
      <c r="R690" s="4">
        <v>2029876</v>
      </c>
      <c r="S690" s="4">
        <v>6041836</v>
      </c>
      <c r="T690" s="4">
        <v>2029978</v>
      </c>
    </row>
    <row r="691" spans="1:20" x14ac:dyDescent="0.25">
      <c r="A691" s="4" t="s">
        <v>1632</v>
      </c>
      <c r="B691" s="4" t="s">
        <v>1633</v>
      </c>
      <c r="C691" s="4" t="s">
        <v>401</v>
      </c>
      <c r="D691" s="4" t="s">
        <v>193</v>
      </c>
      <c r="E691" s="4" t="s">
        <v>41</v>
      </c>
      <c r="F691" s="4" t="s">
        <v>189</v>
      </c>
      <c r="G691" s="4"/>
      <c r="H691" s="4">
        <v>18</v>
      </c>
      <c r="I691" s="4">
        <v>18</v>
      </c>
      <c r="J691" s="4">
        <v>1.2999999999999999E-2</v>
      </c>
      <c r="K691" s="4">
        <v>0.38300000000000001</v>
      </c>
      <c r="L691" s="4">
        <v>331.4</v>
      </c>
      <c r="M691" s="4">
        <v>-8.15</v>
      </c>
      <c r="N691" s="4">
        <v>-9.4190000000000005</v>
      </c>
      <c r="O691" s="4"/>
      <c r="P691" s="4"/>
      <c r="Q691" s="4">
        <v>6042010</v>
      </c>
      <c r="R691" s="4">
        <v>2029631</v>
      </c>
      <c r="S691" s="4">
        <v>6041790</v>
      </c>
      <c r="T691" s="4">
        <v>2029876</v>
      </c>
    </row>
    <row r="692" spans="1:20" x14ac:dyDescent="0.25">
      <c r="A692" s="4" t="s">
        <v>1634</v>
      </c>
      <c r="B692" s="4" t="s">
        <v>1635</v>
      </c>
      <c r="C692" s="4" t="s">
        <v>395</v>
      </c>
      <c r="D692" s="4" t="s">
        <v>193</v>
      </c>
      <c r="E692" s="4" t="s">
        <v>41</v>
      </c>
      <c r="F692" s="4" t="s">
        <v>189</v>
      </c>
      <c r="G692" s="4"/>
      <c r="H692" s="4">
        <v>18</v>
      </c>
      <c r="I692" s="4">
        <v>18</v>
      </c>
      <c r="J692" s="4">
        <v>1.2999999999999999E-2</v>
      </c>
      <c r="K692" s="4">
        <v>0.122</v>
      </c>
      <c r="L692" s="4">
        <v>147.6</v>
      </c>
      <c r="M692" s="4">
        <v>-9.2390000000000008</v>
      </c>
      <c r="N692" s="4">
        <v>-9.4190000000000005</v>
      </c>
      <c r="O692" s="4"/>
      <c r="P692" s="4"/>
      <c r="Q692" s="4">
        <v>6041747</v>
      </c>
      <c r="R692" s="4">
        <v>2030061</v>
      </c>
      <c r="S692" s="4">
        <v>6041639</v>
      </c>
      <c r="T692" s="4">
        <v>2030163</v>
      </c>
    </row>
    <row r="693" spans="1:20" x14ac:dyDescent="0.25">
      <c r="A693" s="4" t="s">
        <v>1636</v>
      </c>
      <c r="B693" s="4" t="s">
        <v>1631</v>
      </c>
      <c r="C693" s="4" t="s">
        <v>1635</v>
      </c>
      <c r="D693" s="4" t="s">
        <v>193</v>
      </c>
      <c r="E693" s="4" t="s">
        <v>41</v>
      </c>
      <c r="F693" s="4" t="s">
        <v>189</v>
      </c>
      <c r="G693" s="4"/>
      <c r="H693" s="4">
        <v>18</v>
      </c>
      <c r="I693" s="4">
        <v>18</v>
      </c>
      <c r="J693" s="4">
        <v>1.2999999999999999E-2</v>
      </c>
      <c r="K693" s="4">
        <v>0.114</v>
      </c>
      <c r="L693" s="4">
        <v>121.4</v>
      </c>
      <c r="M693" s="4">
        <v>-9.1010000000000009</v>
      </c>
      <c r="N693" s="4">
        <v>-9.2390000000000008</v>
      </c>
      <c r="O693" s="4"/>
      <c r="P693" s="4"/>
      <c r="Q693" s="4">
        <v>6041836</v>
      </c>
      <c r="R693" s="4">
        <v>2029978</v>
      </c>
      <c r="S693" s="4">
        <v>6041747</v>
      </c>
      <c r="T693" s="4">
        <v>2030061</v>
      </c>
    </row>
    <row r="694" spans="1:20" x14ac:dyDescent="0.25">
      <c r="A694" s="4" t="s">
        <v>1637</v>
      </c>
      <c r="B694" s="4" t="s">
        <v>395</v>
      </c>
      <c r="C694" s="4" t="s">
        <v>1519</v>
      </c>
      <c r="D694" s="4" t="s">
        <v>193</v>
      </c>
      <c r="E694" s="4" t="s">
        <v>41</v>
      </c>
      <c r="F694" s="4" t="s">
        <v>189</v>
      </c>
      <c r="G694" s="4"/>
      <c r="H694" s="4">
        <v>18</v>
      </c>
      <c r="I694" s="4">
        <v>18</v>
      </c>
      <c r="J694" s="4">
        <v>1.2999999999999999E-2</v>
      </c>
      <c r="K694" s="4">
        <v>0.09</v>
      </c>
      <c r="L694" s="4">
        <v>301.8</v>
      </c>
      <c r="M694" s="4">
        <v>-9.4689999999999994</v>
      </c>
      <c r="N694" s="4">
        <v>-9.7409999999999997</v>
      </c>
      <c r="O694" s="4"/>
      <c r="P694" s="4"/>
      <c r="Q694" s="4">
        <v>6041639</v>
      </c>
      <c r="R694" s="4">
        <v>2030163</v>
      </c>
      <c r="S694" s="4">
        <v>6041453</v>
      </c>
      <c r="T694" s="4">
        <v>2030402</v>
      </c>
    </row>
    <row r="695" spans="1:20" x14ac:dyDescent="0.25">
      <c r="A695" s="4" t="s">
        <v>1638</v>
      </c>
      <c r="B695" s="4" t="s">
        <v>1639</v>
      </c>
      <c r="C695" s="4" t="s">
        <v>1640</v>
      </c>
      <c r="D695" s="4" t="s">
        <v>193</v>
      </c>
      <c r="E695" s="4" t="s">
        <v>41</v>
      </c>
      <c r="F695" s="4" t="s">
        <v>189</v>
      </c>
      <c r="G695" s="4"/>
      <c r="H695" s="4">
        <v>8</v>
      </c>
      <c r="I695" s="4">
        <v>8</v>
      </c>
      <c r="J695" s="4">
        <v>1.2999999999999999E-2</v>
      </c>
      <c r="K695" s="4">
        <v>5.2519999999999998</v>
      </c>
      <c r="L695" s="4">
        <v>272.3</v>
      </c>
      <c r="M695" s="4">
        <v>187.3</v>
      </c>
      <c r="N695" s="4">
        <v>172.999</v>
      </c>
      <c r="O695" s="4"/>
      <c r="P695" s="4"/>
      <c r="Q695" s="4">
        <v>6032683</v>
      </c>
      <c r="R695" s="4">
        <v>2019561</v>
      </c>
      <c r="S695" s="4">
        <v>6032859</v>
      </c>
      <c r="T695" s="4">
        <v>2019354</v>
      </c>
    </row>
    <row r="696" spans="1:20" x14ac:dyDescent="0.25">
      <c r="A696" s="4" t="s">
        <v>1641</v>
      </c>
      <c r="B696" s="4" t="s">
        <v>459</v>
      </c>
      <c r="C696" s="4" t="s">
        <v>1639</v>
      </c>
      <c r="D696" s="4" t="s">
        <v>193</v>
      </c>
      <c r="E696" s="4" t="s">
        <v>41</v>
      </c>
      <c r="F696" s="4" t="s">
        <v>189</v>
      </c>
      <c r="G696" s="4"/>
      <c r="H696" s="4">
        <v>8</v>
      </c>
      <c r="I696" s="4">
        <v>8</v>
      </c>
      <c r="J696" s="4">
        <v>1.2999999999999999E-2</v>
      </c>
      <c r="K696" s="4">
        <v>8.31</v>
      </c>
      <c r="L696" s="4">
        <v>36.1</v>
      </c>
      <c r="M696" s="4">
        <v>190.29900000000001</v>
      </c>
      <c r="N696" s="4">
        <v>187.3</v>
      </c>
      <c r="O696" s="4"/>
      <c r="P696" s="4"/>
      <c r="Q696" s="4">
        <v>6032673</v>
      </c>
      <c r="R696" s="4">
        <v>2019596</v>
      </c>
      <c r="S696" s="4">
        <v>6032683</v>
      </c>
      <c r="T696" s="4">
        <v>2019561</v>
      </c>
    </row>
    <row r="697" spans="1:20" x14ac:dyDescent="0.25">
      <c r="A697" s="4" t="s">
        <v>1642</v>
      </c>
      <c r="B697" s="4" t="s">
        <v>1539</v>
      </c>
      <c r="C697" s="4" t="s">
        <v>1643</v>
      </c>
      <c r="D697" s="4" t="s">
        <v>193</v>
      </c>
      <c r="E697" s="4" t="s">
        <v>41</v>
      </c>
      <c r="F697" s="4" t="s">
        <v>189</v>
      </c>
      <c r="G697" s="4"/>
      <c r="H697" s="4">
        <v>8</v>
      </c>
      <c r="I697" s="4">
        <v>8</v>
      </c>
      <c r="J697" s="4">
        <v>1.2999999999999999E-2</v>
      </c>
      <c r="K697" s="4">
        <v>1.0289999999999999</v>
      </c>
      <c r="L697" s="4">
        <v>262.5</v>
      </c>
      <c r="M697" s="4">
        <v>259.50099999999998</v>
      </c>
      <c r="N697" s="4">
        <v>256.80099999999999</v>
      </c>
      <c r="O697" s="4"/>
      <c r="P697" s="4"/>
      <c r="Q697" s="4">
        <v>6032267</v>
      </c>
      <c r="R697" s="4">
        <v>2020443</v>
      </c>
      <c r="S697" s="4">
        <v>6032327</v>
      </c>
      <c r="T697" s="4">
        <v>2020185</v>
      </c>
    </row>
    <row r="698" spans="1:20" x14ac:dyDescent="0.25">
      <c r="A698" s="4" t="s">
        <v>1644</v>
      </c>
      <c r="B698" s="4" t="s">
        <v>1643</v>
      </c>
      <c r="C698" s="4" t="s">
        <v>1645</v>
      </c>
      <c r="D698" s="4" t="s">
        <v>193</v>
      </c>
      <c r="E698" s="4" t="s">
        <v>41</v>
      </c>
      <c r="F698" s="4" t="s">
        <v>189</v>
      </c>
      <c r="G698" s="4"/>
      <c r="H698" s="4">
        <v>8</v>
      </c>
      <c r="I698" s="4">
        <v>8</v>
      </c>
      <c r="J698" s="4">
        <v>1.2999999999999999E-2</v>
      </c>
      <c r="K698" s="4">
        <v>0.98299999999999998</v>
      </c>
      <c r="L698" s="4">
        <v>101.7</v>
      </c>
      <c r="M698" s="4">
        <v>256.80099999999999</v>
      </c>
      <c r="N698" s="4">
        <v>255.80099999999999</v>
      </c>
      <c r="O698" s="4"/>
      <c r="P698" s="4"/>
      <c r="Q698" s="4">
        <v>6032327</v>
      </c>
      <c r="R698" s="4">
        <v>2020185</v>
      </c>
      <c r="S698" s="4">
        <v>6032427</v>
      </c>
      <c r="T698" s="4">
        <v>2020201</v>
      </c>
    </row>
    <row r="699" spans="1:20" x14ac:dyDescent="0.25">
      <c r="A699" s="4" t="s">
        <v>1646</v>
      </c>
      <c r="B699" s="4" t="s">
        <v>1645</v>
      </c>
      <c r="C699" s="4" t="s">
        <v>1647</v>
      </c>
      <c r="D699" s="4" t="s">
        <v>193</v>
      </c>
      <c r="E699" s="4" t="s">
        <v>41</v>
      </c>
      <c r="F699" s="4" t="s">
        <v>189</v>
      </c>
      <c r="G699" s="4"/>
      <c r="H699" s="4">
        <v>8</v>
      </c>
      <c r="I699" s="4">
        <v>8</v>
      </c>
      <c r="J699" s="4">
        <v>1.2999999999999999E-2</v>
      </c>
      <c r="K699" s="4">
        <v>1.7350000000000001</v>
      </c>
      <c r="L699" s="4">
        <v>190.3</v>
      </c>
      <c r="M699" s="4">
        <v>255.80099999999999</v>
      </c>
      <c r="N699" s="4">
        <v>252.5</v>
      </c>
      <c r="O699" s="4"/>
      <c r="P699" s="4"/>
      <c r="Q699" s="4">
        <v>6032427</v>
      </c>
      <c r="R699" s="4">
        <v>2020201</v>
      </c>
      <c r="S699" s="4">
        <v>6032484</v>
      </c>
      <c r="T699" s="4">
        <v>2020022</v>
      </c>
    </row>
    <row r="700" spans="1:20" x14ac:dyDescent="0.25">
      <c r="A700" s="4" t="s">
        <v>1648</v>
      </c>
      <c r="B700" s="4" t="s">
        <v>1647</v>
      </c>
      <c r="C700" s="4" t="s">
        <v>1649</v>
      </c>
      <c r="D700" s="4" t="s">
        <v>193</v>
      </c>
      <c r="E700" s="4" t="s">
        <v>41</v>
      </c>
      <c r="F700" s="4" t="s">
        <v>189</v>
      </c>
      <c r="G700" s="4"/>
      <c r="H700" s="4">
        <v>8</v>
      </c>
      <c r="I700" s="4">
        <v>8</v>
      </c>
      <c r="J700" s="4">
        <v>1.2999999999999999E-2</v>
      </c>
      <c r="K700" s="4">
        <v>15.866</v>
      </c>
      <c r="L700" s="4">
        <v>239.5</v>
      </c>
      <c r="M700" s="4">
        <v>252.5</v>
      </c>
      <c r="N700" s="4">
        <v>214.501</v>
      </c>
      <c r="O700" s="4"/>
      <c r="P700" s="4"/>
      <c r="Q700" s="4">
        <v>6032484</v>
      </c>
      <c r="R700" s="4">
        <v>2020022</v>
      </c>
      <c r="S700" s="4">
        <v>6032617</v>
      </c>
      <c r="T700" s="4">
        <v>2019822</v>
      </c>
    </row>
    <row r="701" spans="1:20" x14ac:dyDescent="0.25">
      <c r="A701" s="4" t="s">
        <v>1650</v>
      </c>
      <c r="B701" s="4" t="s">
        <v>1649</v>
      </c>
      <c r="C701" s="4" t="s">
        <v>459</v>
      </c>
      <c r="D701" s="4" t="s">
        <v>193</v>
      </c>
      <c r="E701" s="4" t="s">
        <v>41</v>
      </c>
      <c r="F701" s="4" t="s">
        <v>189</v>
      </c>
      <c r="G701" s="4"/>
      <c r="H701" s="4">
        <v>8</v>
      </c>
      <c r="I701" s="4">
        <v>8</v>
      </c>
      <c r="J701" s="4">
        <v>1.2999999999999999E-2</v>
      </c>
      <c r="K701" s="4">
        <v>10.39</v>
      </c>
      <c r="L701" s="4">
        <v>232.9</v>
      </c>
      <c r="M701" s="4">
        <v>214.501</v>
      </c>
      <c r="N701" s="4">
        <v>190.29900000000001</v>
      </c>
      <c r="O701" s="4"/>
      <c r="P701" s="4"/>
      <c r="Q701" s="4">
        <v>6032617</v>
      </c>
      <c r="R701" s="4">
        <v>2019822</v>
      </c>
      <c r="S701" s="4">
        <v>6032673</v>
      </c>
      <c r="T701" s="4">
        <v>2019596</v>
      </c>
    </row>
    <row r="702" spans="1:20" x14ac:dyDescent="0.25">
      <c r="A702" s="4" t="s">
        <v>1651</v>
      </c>
      <c r="B702" s="4" t="s">
        <v>445</v>
      </c>
      <c r="C702" s="4" t="s">
        <v>1545</v>
      </c>
      <c r="D702" s="4" t="s">
        <v>193</v>
      </c>
      <c r="E702" s="4" t="s">
        <v>41</v>
      </c>
      <c r="F702" s="4" t="s">
        <v>189</v>
      </c>
      <c r="G702" s="4"/>
      <c r="H702" s="4">
        <v>6</v>
      </c>
      <c r="I702" s="4">
        <v>6</v>
      </c>
      <c r="J702" s="4">
        <v>1.2999999999999999E-2</v>
      </c>
      <c r="K702" s="4">
        <v>10.852</v>
      </c>
      <c r="L702" s="4">
        <v>82</v>
      </c>
      <c r="M702" s="4">
        <v>327.00099999999998</v>
      </c>
      <c r="N702" s="4">
        <v>318.10000000000002</v>
      </c>
      <c r="O702" s="4"/>
      <c r="P702" s="4"/>
      <c r="Q702" s="4">
        <v>6032073</v>
      </c>
      <c r="R702" s="4">
        <v>2021702</v>
      </c>
      <c r="S702" s="4">
        <v>6032079</v>
      </c>
      <c r="T702" s="4">
        <v>2021619</v>
      </c>
    </row>
    <row r="703" spans="1:20" x14ac:dyDescent="0.25">
      <c r="A703" s="4" t="s">
        <v>1652</v>
      </c>
      <c r="B703" s="4" t="s">
        <v>1653</v>
      </c>
      <c r="C703" s="4" t="s">
        <v>445</v>
      </c>
      <c r="D703" s="4" t="s">
        <v>193</v>
      </c>
      <c r="E703" s="4" t="s">
        <v>41</v>
      </c>
      <c r="F703" s="4" t="s">
        <v>189</v>
      </c>
      <c r="G703" s="4"/>
      <c r="H703" s="4">
        <v>8</v>
      </c>
      <c r="I703" s="4">
        <v>8</v>
      </c>
      <c r="J703" s="4">
        <v>1.2999999999999999E-2</v>
      </c>
      <c r="K703" s="4">
        <v>3.0470000000000002</v>
      </c>
      <c r="L703" s="4">
        <v>91.9</v>
      </c>
      <c r="M703" s="4">
        <v>329.8</v>
      </c>
      <c r="N703" s="4">
        <v>327.00099999999998</v>
      </c>
      <c r="O703" s="4"/>
      <c r="P703" s="4"/>
      <c r="Q703" s="4">
        <v>6032066</v>
      </c>
      <c r="R703" s="4">
        <v>2021793</v>
      </c>
      <c r="S703" s="4">
        <v>6032073</v>
      </c>
      <c r="T703" s="4">
        <v>2021702</v>
      </c>
    </row>
    <row r="704" spans="1:20" x14ac:dyDescent="0.25">
      <c r="A704" s="4" t="s">
        <v>1654</v>
      </c>
      <c r="B704" s="4" t="s">
        <v>1655</v>
      </c>
      <c r="C704" s="4" t="s">
        <v>1653</v>
      </c>
      <c r="D704" s="4" t="s">
        <v>193</v>
      </c>
      <c r="E704" s="4" t="s">
        <v>41</v>
      </c>
      <c r="F704" s="4" t="s">
        <v>189</v>
      </c>
      <c r="G704" s="4"/>
      <c r="H704" s="4">
        <v>8</v>
      </c>
      <c r="I704" s="4">
        <v>8</v>
      </c>
      <c r="J704" s="4">
        <v>1.2999999999999999E-2</v>
      </c>
      <c r="K704" s="4">
        <v>3.52</v>
      </c>
      <c r="L704" s="4">
        <v>275.60000000000002</v>
      </c>
      <c r="M704" s="4">
        <v>339.50099999999998</v>
      </c>
      <c r="N704" s="4">
        <v>329.8</v>
      </c>
      <c r="O704" s="4"/>
      <c r="P704" s="4"/>
      <c r="Q704" s="4">
        <v>6031996</v>
      </c>
      <c r="R704" s="4">
        <v>2022061</v>
      </c>
      <c r="S704" s="4">
        <v>6032066</v>
      </c>
      <c r="T704" s="4">
        <v>2021793</v>
      </c>
    </row>
    <row r="705" spans="1:20" x14ac:dyDescent="0.25">
      <c r="A705" s="4" t="s">
        <v>1656</v>
      </c>
      <c r="B705" s="4" t="s">
        <v>1657</v>
      </c>
      <c r="C705" s="4" t="s">
        <v>1655</v>
      </c>
      <c r="D705" s="4" t="s">
        <v>193</v>
      </c>
      <c r="E705" s="4" t="s">
        <v>41</v>
      </c>
      <c r="F705" s="4" t="s">
        <v>189</v>
      </c>
      <c r="G705" s="4"/>
      <c r="H705" s="4">
        <v>8</v>
      </c>
      <c r="I705" s="4">
        <v>8</v>
      </c>
      <c r="J705" s="4">
        <v>1.2999999999999999E-2</v>
      </c>
      <c r="K705" s="4">
        <v>1.115</v>
      </c>
      <c r="L705" s="4">
        <v>134.5</v>
      </c>
      <c r="M705" s="4">
        <v>341.00099999999998</v>
      </c>
      <c r="N705" s="4">
        <v>339.50099999999998</v>
      </c>
      <c r="O705" s="4"/>
      <c r="P705" s="4"/>
      <c r="Q705" s="4">
        <v>6031986</v>
      </c>
      <c r="R705" s="4">
        <v>2022195</v>
      </c>
      <c r="S705" s="4">
        <v>6031996</v>
      </c>
      <c r="T705" s="4">
        <v>2022061</v>
      </c>
    </row>
    <row r="706" spans="1:20" x14ac:dyDescent="0.25">
      <c r="A706" s="4" t="s">
        <v>1658</v>
      </c>
      <c r="B706" s="4" t="s">
        <v>427</v>
      </c>
      <c r="C706" s="4" t="s">
        <v>429</v>
      </c>
      <c r="D706" s="4" t="s">
        <v>193</v>
      </c>
      <c r="E706" s="4" t="s">
        <v>41</v>
      </c>
      <c r="F706" s="4" t="s">
        <v>189</v>
      </c>
      <c r="G706" s="4"/>
      <c r="H706" s="4">
        <v>8</v>
      </c>
      <c r="I706" s="4">
        <v>8</v>
      </c>
      <c r="J706" s="4">
        <v>1.2999999999999999E-2</v>
      </c>
      <c r="K706" s="4">
        <v>1.0640000000000001</v>
      </c>
      <c r="L706" s="4">
        <v>416.7</v>
      </c>
      <c r="M706" s="4">
        <v>17.030999999999999</v>
      </c>
      <c r="N706" s="4">
        <v>12.598000000000001</v>
      </c>
      <c r="O706" s="4"/>
      <c r="P706" s="4"/>
      <c r="Q706" s="4">
        <v>6037739</v>
      </c>
      <c r="R706" s="4">
        <v>2024573</v>
      </c>
      <c r="S706" s="4">
        <v>6038114</v>
      </c>
      <c r="T706" s="4">
        <v>2024756</v>
      </c>
    </row>
    <row r="707" spans="1:20" x14ac:dyDescent="0.25">
      <c r="A707" s="4" t="s">
        <v>1659</v>
      </c>
      <c r="B707" s="4" t="s">
        <v>429</v>
      </c>
      <c r="C707" s="4" t="s">
        <v>1660</v>
      </c>
      <c r="D707" s="4" t="s">
        <v>193</v>
      </c>
      <c r="E707" s="4" t="s">
        <v>41</v>
      </c>
      <c r="F707" s="4" t="s">
        <v>189</v>
      </c>
      <c r="G707" s="4"/>
      <c r="H707" s="4">
        <v>8</v>
      </c>
      <c r="I707" s="4">
        <v>8</v>
      </c>
      <c r="J707" s="4">
        <v>1.2999999999999999E-2</v>
      </c>
      <c r="K707" s="4">
        <v>0.67600000000000005</v>
      </c>
      <c r="L707" s="4">
        <v>206.7</v>
      </c>
      <c r="M707" s="4">
        <v>12.598000000000001</v>
      </c>
      <c r="N707" s="4">
        <v>11.201000000000001</v>
      </c>
      <c r="O707" s="4"/>
      <c r="P707" s="4"/>
      <c r="Q707" s="4">
        <v>6038114</v>
      </c>
      <c r="R707" s="4">
        <v>2024756</v>
      </c>
      <c r="S707" s="4">
        <v>6038301</v>
      </c>
      <c r="T707" s="4">
        <v>2024847</v>
      </c>
    </row>
    <row r="708" spans="1:20" x14ac:dyDescent="0.25">
      <c r="A708" s="4" t="s">
        <v>1661</v>
      </c>
      <c r="B708" s="4" t="s">
        <v>1662</v>
      </c>
      <c r="C708" s="4" t="s">
        <v>1663</v>
      </c>
      <c r="D708" s="4" t="s">
        <v>193</v>
      </c>
      <c r="E708" s="4" t="s">
        <v>41</v>
      </c>
      <c r="F708" s="4" t="s">
        <v>189</v>
      </c>
      <c r="G708" s="4"/>
      <c r="H708" s="4">
        <v>8</v>
      </c>
      <c r="I708" s="4">
        <v>8</v>
      </c>
      <c r="J708" s="4">
        <v>1.2999999999999999E-2</v>
      </c>
      <c r="K708" s="4">
        <v>0.92600000000000005</v>
      </c>
      <c r="L708" s="4">
        <v>265.7</v>
      </c>
      <c r="M708" s="4">
        <v>9.9019999999999992</v>
      </c>
      <c r="N708" s="4">
        <v>7.4409999999999998</v>
      </c>
      <c r="O708" s="4"/>
      <c r="P708" s="4"/>
      <c r="Q708" s="4">
        <v>6038490</v>
      </c>
      <c r="R708" s="4">
        <v>2024939</v>
      </c>
      <c r="S708" s="4">
        <v>6038717</v>
      </c>
      <c r="T708" s="4">
        <v>2025077</v>
      </c>
    </row>
    <row r="709" spans="1:20" x14ac:dyDescent="0.25">
      <c r="A709" s="4" t="s">
        <v>1664</v>
      </c>
      <c r="B709" s="4" t="s">
        <v>1660</v>
      </c>
      <c r="C709" s="4" t="s">
        <v>1662</v>
      </c>
      <c r="D709" s="4" t="s">
        <v>193</v>
      </c>
      <c r="E709" s="4" t="s">
        <v>41</v>
      </c>
      <c r="F709" s="4" t="s">
        <v>189</v>
      </c>
      <c r="G709" s="4"/>
      <c r="H709" s="4">
        <v>8</v>
      </c>
      <c r="I709" s="4">
        <v>8</v>
      </c>
      <c r="J709" s="4">
        <v>1.2999999999999999E-2</v>
      </c>
      <c r="K709" s="4">
        <v>0.61899999999999999</v>
      </c>
      <c r="L709" s="4">
        <v>210</v>
      </c>
      <c r="M709" s="4">
        <v>11.201000000000001</v>
      </c>
      <c r="N709" s="4">
        <v>9.9019999999999992</v>
      </c>
      <c r="O709" s="4"/>
      <c r="P709" s="4"/>
      <c r="Q709" s="4">
        <v>6038301</v>
      </c>
      <c r="R709" s="4">
        <v>2024847</v>
      </c>
      <c r="S709" s="4">
        <v>6038490</v>
      </c>
      <c r="T709" s="4">
        <v>2024939</v>
      </c>
    </row>
    <row r="710" spans="1:20" x14ac:dyDescent="0.25">
      <c r="A710" s="4" t="s">
        <v>1665</v>
      </c>
      <c r="B710" s="4" t="s">
        <v>1666</v>
      </c>
      <c r="C710" s="4" t="s">
        <v>1564</v>
      </c>
      <c r="D710" s="4" t="s">
        <v>193</v>
      </c>
      <c r="E710" s="4" t="s">
        <v>41</v>
      </c>
      <c r="F710" s="4" t="s">
        <v>189</v>
      </c>
      <c r="G710" s="4"/>
      <c r="H710" s="4">
        <v>18</v>
      </c>
      <c r="I710" s="4">
        <v>18</v>
      </c>
      <c r="J710" s="4">
        <v>1.2999999999999999E-2</v>
      </c>
      <c r="K710" s="4">
        <v>0.249</v>
      </c>
      <c r="L710" s="4">
        <v>252.6</v>
      </c>
      <c r="M710" s="4">
        <v>4.9409999999999998</v>
      </c>
      <c r="N710" s="4">
        <v>4.3109999999999999</v>
      </c>
      <c r="O710" s="4"/>
      <c r="P710" s="4"/>
      <c r="Q710" s="4">
        <v>6038385</v>
      </c>
      <c r="R710" s="4">
        <v>2025502</v>
      </c>
      <c r="S710" s="4">
        <v>6038221</v>
      </c>
      <c r="T710" s="4">
        <v>2025696</v>
      </c>
    </row>
    <row r="711" spans="1:20" x14ac:dyDescent="0.25">
      <c r="A711" s="4" t="s">
        <v>1667</v>
      </c>
      <c r="B711" s="4" t="s">
        <v>1668</v>
      </c>
      <c r="C711" s="4" t="s">
        <v>1666</v>
      </c>
      <c r="D711" s="4" t="s">
        <v>193</v>
      </c>
      <c r="E711" s="4" t="s">
        <v>41</v>
      </c>
      <c r="F711" s="4" t="s">
        <v>189</v>
      </c>
      <c r="G711" s="4"/>
      <c r="H711" s="4">
        <v>18</v>
      </c>
      <c r="I711" s="4">
        <v>18</v>
      </c>
      <c r="J711" s="4">
        <v>1.2999999999999999E-2</v>
      </c>
      <c r="K711" s="4">
        <v>0.251</v>
      </c>
      <c r="L711" s="4">
        <v>239.5</v>
      </c>
      <c r="M711" s="4">
        <v>5.5410000000000004</v>
      </c>
      <c r="N711" s="4">
        <v>4.9409999999999998</v>
      </c>
      <c r="O711" s="4"/>
      <c r="P711" s="4"/>
      <c r="Q711" s="4">
        <v>6038534</v>
      </c>
      <c r="R711" s="4">
        <v>2025312</v>
      </c>
      <c r="S711" s="4">
        <v>6038385</v>
      </c>
      <c r="T711" s="4">
        <v>2025502</v>
      </c>
    </row>
    <row r="712" spans="1:20" x14ac:dyDescent="0.25">
      <c r="A712" s="4" t="s">
        <v>1669</v>
      </c>
      <c r="B712" s="4" t="s">
        <v>1670</v>
      </c>
      <c r="C712" s="4" t="s">
        <v>1668</v>
      </c>
      <c r="D712" s="4" t="s">
        <v>193</v>
      </c>
      <c r="E712" s="4" t="s">
        <v>41</v>
      </c>
      <c r="F712" s="4" t="s">
        <v>189</v>
      </c>
      <c r="G712" s="4"/>
      <c r="H712" s="4">
        <v>18</v>
      </c>
      <c r="I712" s="4">
        <v>18</v>
      </c>
      <c r="J712" s="4">
        <v>1.2999999999999999E-2</v>
      </c>
      <c r="K712" s="4">
        <v>0.248</v>
      </c>
      <c r="L712" s="4">
        <v>108.3</v>
      </c>
      <c r="M712" s="4">
        <v>5.81</v>
      </c>
      <c r="N712" s="4">
        <v>5.5410000000000004</v>
      </c>
      <c r="O712" s="4"/>
      <c r="P712" s="4"/>
      <c r="Q712" s="4">
        <v>6038600</v>
      </c>
      <c r="R712" s="4">
        <v>2025227</v>
      </c>
      <c r="S712" s="4">
        <v>6038534</v>
      </c>
      <c r="T712" s="4">
        <v>2025312</v>
      </c>
    </row>
    <row r="713" spans="1:20" x14ac:dyDescent="0.25">
      <c r="A713" s="4" t="s">
        <v>1671</v>
      </c>
      <c r="B713" s="4" t="s">
        <v>1663</v>
      </c>
      <c r="C713" s="4" t="s">
        <v>1670</v>
      </c>
      <c r="D713" s="4" t="s">
        <v>193</v>
      </c>
      <c r="E713" s="4" t="s">
        <v>41</v>
      </c>
      <c r="F713" s="4" t="s">
        <v>189</v>
      </c>
      <c r="G713" s="4"/>
      <c r="H713" s="4">
        <v>18</v>
      </c>
      <c r="I713" s="4">
        <v>18</v>
      </c>
      <c r="J713" s="4">
        <v>1.2999999999999999E-2</v>
      </c>
      <c r="K713" s="4">
        <v>0.29499999999999998</v>
      </c>
      <c r="L713" s="4">
        <v>190.3</v>
      </c>
      <c r="M713" s="4">
        <v>6.3810000000000002</v>
      </c>
      <c r="N713" s="4">
        <v>5.82</v>
      </c>
      <c r="O713" s="4"/>
      <c r="P713" s="4"/>
      <c r="Q713" s="4">
        <v>6038717</v>
      </c>
      <c r="R713" s="4">
        <v>2025077</v>
      </c>
      <c r="S713" s="4">
        <v>6038600</v>
      </c>
      <c r="T713" s="4">
        <v>2025227</v>
      </c>
    </row>
    <row r="714" spans="1:20" x14ac:dyDescent="0.25">
      <c r="A714" s="4" t="s">
        <v>1672</v>
      </c>
      <c r="B714" s="4" t="s">
        <v>1673</v>
      </c>
      <c r="C714" s="4" t="s">
        <v>1663</v>
      </c>
      <c r="D714" s="4" t="s">
        <v>193</v>
      </c>
      <c r="E714" s="4" t="s">
        <v>41</v>
      </c>
      <c r="F714" s="4" t="s">
        <v>189</v>
      </c>
      <c r="G714" s="4"/>
      <c r="H714" s="4">
        <v>18</v>
      </c>
      <c r="I714" s="4">
        <v>18</v>
      </c>
      <c r="J714" s="4">
        <v>1.2999999999999999E-2</v>
      </c>
      <c r="K714" s="4">
        <v>0.28799999999999998</v>
      </c>
      <c r="L714" s="4">
        <v>246.1</v>
      </c>
      <c r="M714" s="4">
        <v>7.1189999999999998</v>
      </c>
      <c r="N714" s="4">
        <v>6.4109999999999996</v>
      </c>
      <c r="O714" s="4"/>
      <c r="P714" s="4"/>
      <c r="Q714" s="4">
        <v>6038870</v>
      </c>
      <c r="R714" s="4">
        <v>2024886</v>
      </c>
      <c r="S714" s="4">
        <v>6038717</v>
      </c>
      <c r="T714" s="4">
        <v>2025077</v>
      </c>
    </row>
    <row r="715" spans="1:20" x14ac:dyDescent="0.25">
      <c r="A715" s="4" t="s">
        <v>1674</v>
      </c>
      <c r="B715" s="4" t="s">
        <v>1675</v>
      </c>
      <c r="C715" s="4" t="s">
        <v>1676</v>
      </c>
      <c r="D715" s="4" t="s">
        <v>193</v>
      </c>
      <c r="E715" s="4" t="s">
        <v>41</v>
      </c>
      <c r="F715" s="4" t="s">
        <v>189</v>
      </c>
      <c r="G715" s="4"/>
      <c r="H715" s="4">
        <v>15</v>
      </c>
      <c r="I715" s="4">
        <v>15</v>
      </c>
      <c r="J715" s="4">
        <v>1.2999999999999999E-2</v>
      </c>
      <c r="K715" s="4">
        <v>0.13600000000000001</v>
      </c>
      <c r="L715" s="4">
        <v>154.19999999999999</v>
      </c>
      <c r="M715" s="4">
        <v>-9.7409999999999997</v>
      </c>
      <c r="N715" s="4">
        <v>-9.9510000000000005</v>
      </c>
      <c r="O715" s="4"/>
      <c r="P715" s="4"/>
      <c r="Q715" s="4">
        <v>6040699</v>
      </c>
      <c r="R715" s="4">
        <v>2027653</v>
      </c>
      <c r="S715" s="4">
        <v>6040592</v>
      </c>
      <c r="T715" s="4">
        <v>2027767</v>
      </c>
    </row>
    <row r="716" spans="1:20" x14ac:dyDescent="0.25">
      <c r="A716" s="4" t="s">
        <v>1677</v>
      </c>
      <c r="B716" s="4" t="s">
        <v>1676</v>
      </c>
      <c r="C716" s="4" t="s">
        <v>1619</v>
      </c>
      <c r="D716" s="4" t="s">
        <v>193</v>
      </c>
      <c r="E716" s="4" t="s">
        <v>41</v>
      </c>
      <c r="F716" s="4" t="s">
        <v>189</v>
      </c>
      <c r="G716" s="4"/>
      <c r="H716" s="4">
        <v>15</v>
      </c>
      <c r="I716" s="4">
        <v>15</v>
      </c>
      <c r="J716" s="4">
        <v>1.2999999999999999E-2</v>
      </c>
      <c r="K716" s="4">
        <v>0.129</v>
      </c>
      <c r="L716" s="4">
        <v>246.1</v>
      </c>
      <c r="M716" s="4">
        <v>-9.9510000000000005</v>
      </c>
      <c r="N716" s="4">
        <v>-10.269</v>
      </c>
      <c r="O716" s="4"/>
      <c r="P716" s="4"/>
      <c r="Q716" s="4">
        <v>6040592</v>
      </c>
      <c r="R716" s="4">
        <v>2027767</v>
      </c>
      <c r="S716" s="4">
        <v>6040377</v>
      </c>
      <c r="T716" s="4">
        <v>2027880</v>
      </c>
    </row>
    <row r="717" spans="1:20" x14ac:dyDescent="0.25">
      <c r="A717" s="4" t="s">
        <v>1678</v>
      </c>
      <c r="B717" s="4" t="s">
        <v>1679</v>
      </c>
      <c r="C717" s="4" t="s">
        <v>1675</v>
      </c>
      <c r="D717" s="4" t="s">
        <v>193</v>
      </c>
      <c r="E717" s="4" t="s">
        <v>41</v>
      </c>
      <c r="F717" s="4" t="s">
        <v>189</v>
      </c>
      <c r="G717" s="4"/>
      <c r="H717" s="4">
        <v>15</v>
      </c>
      <c r="I717" s="4">
        <v>15</v>
      </c>
      <c r="J717" s="4">
        <v>1.2999999999999999E-2</v>
      </c>
      <c r="K717" s="4">
        <v>0.26300000000000001</v>
      </c>
      <c r="L717" s="4">
        <v>187</v>
      </c>
      <c r="M717" s="4">
        <v>-9.0289999999999999</v>
      </c>
      <c r="N717" s="4">
        <v>-9.5210000000000008</v>
      </c>
      <c r="O717" s="4"/>
      <c r="P717" s="4"/>
      <c r="Q717" s="4">
        <v>6040756</v>
      </c>
      <c r="R717" s="4">
        <v>2027476</v>
      </c>
      <c r="S717" s="4">
        <v>6040699</v>
      </c>
      <c r="T717" s="4">
        <v>2027653</v>
      </c>
    </row>
    <row r="718" spans="1:20" x14ac:dyDescent="0.25">
      <c r="A718" s="4" t="s">
        <v>1680</v>
      </c>
      <c r="B718" s="4" t="s">
        <v>411</v>
      </c>
      <c r="C718" s="4" t="s">
        <v>1679</v>
      </c>
      <c r="D718" s="4" t="s">
        <v>193</v>
      </c>
      <c r="E718" s="4" t="s">
        <v>41</v>
      </c>
      <c r="F718" s="4" t="s">
        <v>189</v>
      </c>
      <c r="G718" s="4"/>
      <c r="H718" s="4">
        <v>15</v>
      </c>
      <c r="I718" s="4">
        <v>15</v>
      </c>
      <c r="J718" s="4">
        <v>1.2999999999999999E-2</v>
      </c>
      <c r="K718" s="4">
        <v>0.25800000000000001</v>
      </c>
      <c r="L718" s="4">
        <v>131.19999999999999</v>
      </c>
      <c r="M718" s="4">
        <v>-8.6910000000000007</v>
      </c>
      <c r="N718" s="4">
        <v>-9.0289999999999999</v>
      </c>
      <c r="O718" s="4"/>
      <c r="P718" s="4"/>
      <c r="Q718" s="4">
        <v>6040814</v>
      </c>
      <c r="R718" s="4">
        <v>2027360</v>
      </c>
      <c r="S718" s="4">
        <v>6040756</v>
      </c>
      <c r="T718" s="4">
        <v>2027476</v>
      </c>
    </row>
    <row r="719" spans="1:20" x14ac:dyDescent="0.25">
      <c r="A719" s="4" t="s">
        <v>1681</v>
      </c>
      <c r="B719" s="4" t="s">
        <v>1682</v>
      </c>
      <c r="C719" s="4" t="s">
        <v>1614</v>
      </c>
      <c r="D719" s="4" t="s">
        <v>193</v>
      </c>
      <c r="E719" s="4" t="s">
        <v>41</v>
      </c>
      <c r="F719" s="4" t="s">
        <v>189</v>
      </c>
      <c r="G719" s="4"/>
      <c r="H719" s="4">
        <v>18</v>
      </c>
      <c r="I719" s="4">
        <v>18</v>
      </c>
      <c r="J719" s="4">
        <v>1.2999999999999999E-2</v>
      </c>
      <c r="K719" s="4">
        <v>0.11</v>
      </c>
      <c r="L719" s="4">
        <v>298.60000000000002</v>
      </c>
      <c r="M719" s="4">
        <v>-10.371</v>
      </c>
      <c r="N719" s="4">
        <v>-10.699</v>
      </c>
      <c r="O719" s="4"/>
      <c r="P719" s="4"/>
      <c r="Q719" s="4">
        <v>6040029</v>
      </c>
      <c r="R719" s="4">
        <v>2027111</v>
      </c>
      <c r="S719" s="4">
        <v>6039741</v>
      </c>
      <c r="T719" s="4">
        <v>2027208</v>
      </c>
    </row>
    <row r="720" spans="1:20" x14ac:dyDescent="0.25">
      <c r="A720" s="4" t="s">
        <v>1683</v>
      </c>
      <c r="B720" s="4" t="s">
        <v>1684</v>
      </c>
      <c r="C720" s="4" t="s">
        <v>1682</v>
      </c>
      <c r="D720" s="4" t="s">
        <v>193</v>
      </c>
      <c r="E720" s="4" t="s">
        <v>41</v>
      </c>
      <c r="F720" s="4" t="s">
        <v>189</v>
      </c>
      <c r="G720" s="4"/>
      <c r="H720" s="4">
        <v>18</v>
      </c>
      <c r="I720" s="4">
        <v>18</v>
      </c>
      <c r="J720" s="4">
        <v>1.2999999999999999E-2</v>
      </c>
      <c r="K720" s="4">
        <v>0.112</v>
      </c>
      <c r="L720" s="4">
        <v>288.7</v>
      </c>
      <c r="M720" s="4">
        <v>-10.048999999999999</v>
      </c>
      <c r="N720" s="4">
        <v>-10.371</v>
      </c>
      <c r="O720" s="4"/>
      <c r="P720" s="4"/>
      <c r="Q720" s="4">
        <v>6040262</v>
      </c>
      <c r="R720" s="4">
        <v>2026956</v>
      </c>
      <c r="S720" s="4">
        <v>6040029</v>
      </c>
      <c r="T720" s="4">
        <v>2027111</v>
      </c>
    </row>
    <row r="721" spans="1:20" x14ac:dyDescent="0.25">
      <c r="A721" s="4" t="s">
        <v>1685</v>
      </c>
      <c r="B721" s="4" t="s">
        <v>1686</v>
      </c>
      <c r="C721" s="4" t="s">
        <v>1684</v>
      </c>
      <c r="D721" s="4" t="s">
        <v>193</v>
      </c>
      <c r="E721" s="4" t="s">
        <v>41</v>
      </c>
      <c r="F721" s="4" t="s">
        <v>189</v>
      </c>
      <c r="G721" s="4"/>
      <c r="H721" s="4">
        <v>18</v>
      </c>
      <c r="I721" s="4">
        <v>18</v>
      </c>
      <c r="J721" s="4">
        <v>1.2999999999999999E-2</v>
      </c>
      <c r="K721" s="4">
        <v>0.11</v>
      </c>
      <c r="L721" s="4">
        <v>298.60000000000002</v>
      </c>
      <c r="M721" s="4">
        <v>-9.7210000000000001</v>
      </c>
      <c r="N721" s="4">
        <v>-10.048999999999999</v>
      </c>
      <c r="O721" s="4"/>
      <c r="P721" s="4"/>
      <c r="Q721" s="4">
        <v>6040496</v>
      </c>
      <c r="R721" s="4">
        <v>2026787</v>
      </c>
      <c r="S721" s="4">
        <v>6040262</v>
      </c>
      <c r="T721" s="4">
        <v>2026956</v>
      </c>
    </row>
    <row r="722" spans="1:20" x14ac:dyDescent="0.25">
      <c r="A722" s="4" t="s">
        <v>1687</v>
      </c>
      <c r="B722" s="4" t="s">
        <v>1688</v>
      </c>
      <c r="C722" s="4" t="s">
        <v>1633</v>
      </c>
      <c r="D722" s="4" t="s">
        <v>193</v>
      </c>
      <c r="E722" s="4" t="s">
        <v>41</v>
      </c>
      <c r="F722" s="4" t="s">
        <v>189</v>
      </c>
      <c r="G722" s="4"/>
      <c r="H722" s="4">
        <v>18</v>
      </c>
      <c r="I722" s="4">
        <v>18</v>
      </c>
      <c r="J722" s="4">
        <v>1.2999999999999999E-2</v>
      </c>
      <c r="K722" s="4">
        <v>-0.28699999999999998</v>
      </c>
      <c r="L722" s="4">
        <v>344.5</v>
      </c>
      <c r="M722" s="4">
        <v>-9.0389999999999997</v>
      </c>
      <c r="N722" s="4">
        <v>-8.0510000000000002</v>
      </c>
      <c r="O722" s="4"/>
      <c r="P722" s="4"/>
      <c r="Q722" s="4">
        <v>6042232</v>
      </c>
      <c r="R722" s="4">
        <v>2029370</v>
      </c>
      <c r="S722" s="4">
        <v>6042010</v>
      </c>
      <c r="T722" s="4">
        <v>2029631</v>
      </c>
    </row>
    <row r="723" spans="1:20" x14ac:dyDescent="0.25">
      <c r="A723" s="4" t="s">
        <v>1689</v>
      </c>
      <c r="B723" s="4" t="s">
        <v>1690</v>
      </c>
      <c r="C723" s="4" t="s">
        <v>1688</v>
      </c>
      <c r="D723" s="4" t="s">
        <v>193</v>
      </c>
      <c r="E723" s="4" t="s">
        <v>41</v>
      </c>
      <c r="F723" s="4" t="s">
        <v>189</v>
      </c>
      <c r="G723" s="4"/>
      <c r="H723" s="4">
        <v>18</v>
      </c>
      <c r="I723" s="4">
        <v>18</v>
      </c>
      <c r="J723" s="4">
        <v>1.2999999999999999E-2</v>
      </c>
      <c r="K723" s="4">
        <v>0.22600000000000001</v>
      </c>
      <c r="L723" s="4">
        <v>128</v>
      </c>
      <c r="M723" s="4">
        <v>-8.6609999999999996</v>
      </c>
      <c r="N723" s="4">
        <v>-8.9499999999999993</v>
      </c>
      <c r="O723" s="4"/>
      <c r="P723" s="4"/>
      <c r="Q723" s="4">
        <v>6042313</v>
      </c>
      <c r="R723" s="4">
        <v>2029272</v>
      </c>
      <c r="S723" s="4">
        <v>6042232</v>
      </c>
      <c r="T723" s="4">
        <v>2029370</v>
      </c>
    </row>
    <row r="724" spans="1:20" x14ac:dyDescent="0.25">
      <c r="A724" s="4" t="s">
        <v>1691</v>
      </c>
      <c r="B724" s="4" t="s">
        <v>402</v>
      </c>
      <c r="C724" s="4" t="s">
        <v>1690</v>
      </c>
      <c r="D724" s="4" t="s">
        <v>193</v>
      </c>
      <c r="E724" s="4" t="s">
        <v>41</v>
      </c>
      <c r="F724" s="4" t="s">
        <v>189</v>
      </c>
      <c r="G724" s="4"/>
      <c r="H724" s="4">
        <v>18</v>
      </c>
      <c r="I724" s="4">
        <v>18</v>
      </c>
      <c r="J724" s="4">
        <v>1.2999999999999999E-2</v>
      </c>
      <c r="K724" s="4">
        <v>0.38900000000000001</v>
      </c>
      <c r="L724" s="4">
        <v>295.3</v>
      </c>
      <c r="M724" s="4">
        <v>-7.4409999999999998</v>
      </c>
      <c r="N724" s="4">
        <v>-8.5890000000000004</v>
      </c>
      <c r="O724" s="4"/>
      <c r="P724" s="4"/>
      <c r="Q724" s="4">
        <v>6042507</v>
      </c>
      <c r="R724" s="4">
        <v>2029050</v>
      </c>
      <c r="S724" s="4">
        <v>6042313</v>
      </c>
      <c r="T724" s="4">
        <v>2029272</v>
      </c>
    </row>
    <row r="725" spans="1:20" x14ac:dyDescent="0.25">
      <c r="A725" s="4" t="s">
        <v>1692</v>
      </c>
      <c r="B725" s="4" t="s">
        <v>1693</v>
      </c>
      <c r="C725" s="4" t="s">
        <v>402</v>
      </c>
      <c r="D725" s="4" t="s">
        <v>193</v>
      </c>
      <c r="E725" s="4" t="s">
        <v>41</v>
      </c>
      <c r="F725" s="4" t="s">
        <v>189</v>
      </c>
      <c r="G725" s="4"/>
      <c r="H725" s="4">
        <v>18</v>
      </c>
      <c r="I725" s="4">
        <v>18</v>
      </c>
      <c r="J725" s="4">
        <v>1.2999999999999999E-2</v>
      </c>
      <c r="K725" s="4">
        <v>0.26900000000000002</v>
      </c>
      <c r="L725" s="4">
        <v>141.1</v>
      </c>
      <c r="M725" s="4">
        <v>-6.9489999999999998</v>
      </c>
      <c r="N725" s="4">
        <v>-7.3289999999999997</v>
      </c>
      <c r="O725" s="4"/>
      <c r="P725" s="4"/>
      <c r="Q725" s="4">
        <v>6042588</v>
      </c>
      <c r="R725" s="4">
        <v>2028935</v>
      </c>
      <c r="S725" s="4">
        <v>6042507</v>
      </c>
      <c r="T725" s="4">
        <v>2029050</v>
      </c>
    </row>
    <row r="726" spans="1:20" x14ac:dyDescent="0.25">
      <c r="A726" s="4" t="s">
        <v>1694</v>
      </c>
      <c r="B726" s="4" t="s">
        <v>1695</v>
      </c>
      <c r="C726" s="4" t="s">
        <v>1693</v>
      </c>
      <c r="D726" s="4" t="s">
        <v>193</v>
      </c>
      <c r="E726" s="4" t="s">
        <v>41</v>
      </c>
      <c r="F726" s="4" t="s">
        <v>189</v>
      </c>
      <c r="G726" s="4"/>
      <c r="H726" s="4">
        <v>18</v>
      </c>
      <c r="I726" s="4">
        <v>18</v>
      </c>
      <c r="J726" s="4">
        <v>1.2999999999999999E-2</v>
      </c>
      <c r="K726" s="4">
        <v>0.26700000000000002</v>
      </c>
      <c r="L726" s="4">
        <v>298.60000000000002</v>
      </c>
      <c r="M726" s="4">
        <v>-6.1520000000000001</v>
      </c>
      <c r="N726" s="4">
        <v>-6.9489999999999998</v>
      </c>
      <c r="O726" s="4"/>
      <c r="P726" s="4"/>
      <c r="Q726" s="4">
        <v>6042759</v>
      </c>
      <c r="R726" s="4">
        <v>2028692</v>
      </c>
      <c r="S726" s="4">
        <v>6042588</v>
      </c>
      <c r="T726" s="4">
        <v>2028935</v>
      </c>
    </row>
    <row r="727" spans="1:20" x14ac:dyDescent="0.25">
      <c r="A727" s="4" t="s">
        <v>1696</v>
      </c>
      <c r="B727" s="4" t="s">
        <v>460</v>
      </c>
      <c r="C727" s="4" t="s">
        <v>1697</v>
      </c>
      <c r="D727" s="4" t="s">
        <v>193</v>
      </c>
      <c r="E727" s="4" t="s">
        <v>41</v>
      </c>
      <c r="F727" s="4" t="s">
        <v>189</v>
      </c>
      <c r="G727" s="4"/>
      <c r="H727" s="4">
        <v>12</v>
      </c>
      <c r="I727" s="4">
        <v>12</v>
      </c>
      <c r="J727" s="4">
        <v>1.2999999999999999E-2</v>
      </c>
      <c r="K727" s="4">
        <v>11.398</v>
      </c>
      <c r="L727" s="4">
        <v>315</v>
      </c>
      <c r="M727" s="4">
        <v>216.09899999999999</v>
      </c>
      <c r="N727" s="4">
        <v>180.2</v>
      </c>
      <c r="O727" s="4"/>
      <c r="P727" s="4"/>
      <c r="Q727" s="4">
        <v>6032641</v>
      </c>
      <c r="R727" s="4">
        <v>2019015</v>
      </c>
      <c r="S727" s="4">
        <v>6032836</v>
      </c>
      <c r="T727" s="4">
        <v>2019264</v>
      </c>
    </row>
    <row r="728" spans="1:20" x14ac:dyDescent="0.25">
      <c r="A728" s="4" t="s">
        <v>1698</v>
      </c>
      <c r="B728" s="4" t="s">
        <v>1697</v>
      </c>
      <c r="C728" s="4" t="s">
        <v>1640</v>
      </c>
      <c r="D728" s="4" t="s">
        <v>193</v>
      </c>
      <c r="E728" s="4" t="s">
        <v>41</v>
      </c>
      <c r="F728" s="4" t="s">
        <v>189</v>
      </c>
      <c r="G728" s="4"/>
      <c r="H728" s="4">
        <v>12</v>
      </c>
      <c r="I728" s="4">
        <v>12</v>
      </c>
      <c r="J728" s="4">
        <v>1.2999999999999999E-2</v>
      </c>
      <c r="K728" s="4">
        <v>7.8390000000000004</v>
      </c>
      <c r="L728" s="4">
        <v>91.9</v>
      </c>
      <c r="M728" s="4">
        <v>180.2</v>
      </c>
      <c r="N728" s="4">
        <v>172.999</v>
      </c>
      <c r="O728" s="4"/>
      <c r="P728" s="4"/>
      <c r="Q728" s="4">
        <v>6032836</v>
      </c>
      <c r="R728" s="4">
        <v>2019264</v>
      </c>
      <c r="S728" s="4">
        <v>6032859</v>
      </c>
      <c r="T728" s="4">
        <v>2019354</v>
      </c>
    </row>
    <row r="729" spans="1:20" x14ac:dyDescent="0.25">
      <c r="A729" s="4" t="s">
        <v>1699</v>
      </c>
      <c r="B729" s="4" t="s">
        <v>1640</v>
      </c>
      <c r="C729" s="4" t="s">
        <v>1700</v>
      </c>
      <c r="D729" s="4" t="s">
        <v>193</v>
      </c>
      <c r="E729" s="4" t="s">
        <v>41</v>
      </c>
      <c r="F729" s="4" t="s">
        <v>189</v>
      </c>
      <c r="G729" s="4"/>
      <c r="H729" s="4">
        <v>15</v>
      </c>
      <c r="I729" s="4">
        <v>15</v>
      </c>
      <c r="J729" s="4">
        <v>1.2999999999999999E-2</v>
      </c>
      <c r="K729" s="4">
        <v>5.1870000000000003</v>
      </c>
      <c r="L729" s="4">
        <v>308.39999999999998</v>
      </c>
      <c r="M729" s="4">
        <v>172.999</v>
      </c>
      <c r="N729" s="4">
        <v>157.001</v>
      </c>
      <c r="O729" s="4"/>
      <c r="P729" s="4"/>
      <c r="Q729" s="4">
        <v>6032859</v>
      </c>
      <c r="R729" s="4">
        <v>2019354</v>
      </c>
      <c r="S729" s="4">
        <v>6033159</v>
      </c>
      <c r="T729" s="4">
        <v>2019287</v>
      </c>
    </row>
    <row r="730" spans="1:20" x14ac:dyDescent="0.25">
      <c r="A730" s="4" t="s">
        <v>1701</v>
      </c>
      <c r="B730" s="4" t="s">
        <v>1700</v>
      </c>
      <c r="C730" s="4" t="s">
        <v>1702</v>
      </c>
      <c r="D730" s="4" t="s">
        <v>193</v>
      </c>
      <c r="E730" s="4" t="s">
        <v>41</v>
      </c>
      <c r="F730" s="4" t="s">
        <v>189</v>
      </c>
      <c r="G730" s="4"/>
      <c r="H730" s="4">
        <v>15</v>
      </c>
      <c r="I730" s="4">
        <v>15</v>
      </c>
      <c r="J730" s="4">
        <v>1.2999999999999999E-2</v>
      </c>
      <c r="K730" s="4">
        <v>1.837</v>
      </c>
      <c r="L730" s="4">
        <v>255.9</v>
      </c>
      <c r="M730" s="4">
        <v>157.001</v>
      </c>
      <c r="N730" s="4">
        <v>152.30000000000001</v>
      </c>
      <c r="O730" s="4"/>
      <c r="P730" s="4"/>
      <c r="Q730" s="4">
        <v>6033159</v>
      </c>
      <c r="R730" s="4">
        <v>2019287</v>
      </c>
      <c r="S730" s="4">
        <v>6033413</v>
      </c>
      <c r="T730" s="4">
        <v>2019290</v>
      </c>
    </row>
    <row r="731" spans="1:20" x14ac:dyDescent="0.25">
      <c r="A731" s="4" t="s">
        <v>1703</v>
      </c>
      <c r="B731" s="4" t="s">
        <v>1702</v>
      </c>
      <c r="C731" s="4" t="s">
        <v>1704</v>
      </c>
      <c r="D731" s="4" t="s">
        <v>193</v>
      </c>
      <c r="E731" s="4" t="s">
        <v>41</v>
      </c>
      <c r="F731" s="4" t="s">
        <v>189</v>
      </c>
      <c r="G731" s="4"/>
      <c r="H731" s="4">
        <v>15</v>
      </c>
      <c r="I731" s="4">
        <v>15</v>
      </c>
      <c r="J731" s="4">
        <v>1.2999999999999999E-2</v>
      </c>
      <c r="K731" s="4">
        <v>5.4790000000000001</v>
      </c>
      <c r="L731" s="4">
        <v>242.8</v>
      </c>
      <c r="M731" s="4">
        <v>152.30000000000001</v>
      </c>
      <c r="N731" s="4">
        <v>138.999</v>
      </c>
      <c r="O731" s="4"/>
      <c r="P731" s="4"/>
      <c r="Q731" s="4">
        <v>6033413</v>
      </c>
      <c r="R731" s="4">
        <v>2019290</v>
      </c>
      <c r="S731" s="4">
        <v>6033631</v>
      </c>
      <c r="T731" s="4">
        <v>2019187</v>
      </c>
    </row>
    <row r="732" spans="1:20" x14ac:dyDescent="0.25">
      <c r="A732" s="4" t="s">
        <v>1705</v>
      </c>
      <c r="B732" s="4" t="s">
        <v>1704</v>
      </c>
      <c r="C732" s="4" t="s">
        <v>1706</v>
      </c>
      <c r="D732" s="4" t="s">
        <v>193</v>
      </c>
      <c r="E732" s="4" t="s">
        <v>41</v>
      </c>
      <c r="F732" s="4" t="s">
        <v>189</v>
      </c>
      <c r="G732" s="4"/>
      <c r="H732" s="4">
        <v>15</v>
      </c>
      <c r="I732" s="4">
        <v>15</v>
      </c>
      <c r="J732" s="4">
        <v>1.2999999999999999E-2</v>
      </c>
      <c r="K732" s="4">
        <v>1</v>
      </c>
      <c r="L732" s="4">
        <v>620.1</v>
      </c>
      <c r="M732" s="4">
        <v>138.999</v>
      </c>
      <c r="N732" s="4">
        <v>132.79900000000001</v>
      </c>
      <c r="O732" s="4"/>
      <c r="P732" s="4"/>
      <c r="Q732" s="4">
        <v>6033631</v>
      </c>
      <c r="R732" s="4">
        <v>2019187</v>
      </c>
      <c r="S732" s="4">
        <v>6034193</v>
      </c>
      <c r="T732" s="4">
        <v>2019413</v>
      </c>
    </row>
    <row r="733" spans="1:20" x14ac:dyDescent="0.25">
      <c r="A733" s="4" t="s">
        <v>1707</v>
      </c>
      <c r="B733" s="4" t="s">
        <v>435</v>
      </c>
      <c r="C733" s="4" t="s">
        <v>1708</v>
      </c>
      <c r="D733" s="4" t="s">
        <v>193</v>
      </c>
      <c r="E733" s="4" t="s">
        <v>41</v>
      </c>
      <c r="F733" s="4" t="s">
        <v>189</v>
      </c>
      <c r="G733" s="4"/>
      <c r="H733" s="4">
        <v>10</v>
      </c>
      <c r="I733" s="4">
        <v>10</v>
      </c>
      <c r="J733" s="4">
        <v>1.2999999999999999E-2</v>
      </c>
      <c r="K733" s="4">
        <v>0.75</v>
      </c>
      <c r="L733" s="4">
        <v>426.5</v>
      </c>
      <c r="M733" s="4">
        <v>31.699000000000002</v>
      </c>
      <c r="N733" s="4">
        <v>28.501000000000001</v>
      </c>
      <c r="O733" s="4"/>
      <c r="P733" s="4"/>
      <c r="Q733" s="4">
        <v>6037170</v>
      </c>
      <c r="R733" s="4">
        <v>2023834</v>
      </c>
      <c r="S733" s="4">
        <v>6037552</v>
      </c>
      <c r="T733" s="4">
        <v>2024026</v>
      </c>
    </row>
    <row r="734" spans="1:20" x14ac:dyDescent="0.25">
      <c r="A734" s="4" t="s">
        <v>1709</v>
      </c>
      <c r="B734" s="4" t="s">
        <v>435</v>
      </c>
      <c r="C734" s="4" t="s">
        <v>1710</v>
      </c>
      <c r="D734" s="4" t="s">
        <v>193</v>
      </c>
      <c r="E734" s="4" t="s">
        <v>41</v>
      </c>
      <c r="F734" s="4" t="s">
        <v>189</v>
      </c>
      <c r="G734" s="4"/>
      <c r="H734" s="4">
        <v>8</v>
      </c>
      <c r="I734" s="4">
        <v>8</v>
      </c>
      <c r="J734" s="4">
        <v>1.2999999999999999E-2</v>
      </c>
      <c r="K734" s="4">
        <v>1.1299999999999999</v>
      </c>
      <c r="L734" s="4">
        <v>286</v>
      </c>
      <c r="M734" s="4">
        <v>31.699000000000002</v>
      </c>
      <c r="N734" s="4">
        <v>28.468</v>
      </c>
      <c r="O734" s="4"/>
      <c r="P734" s="4"/>
      <c r="Q734" s="4">
        <v>6037170</v>
      </c>
      <c r="R734" s="4">
        <v>2023834</v>
      </c>
      <c r="S734" s="4">
        <v>6037427.9000000004</v>
      </c>
      <c r="T734" s="4">
        <v>2023958.8</v>
      </c>
    </row>
    <row r="735" spans="1:20" x14ac:dyDescent="0.25">
      <c r="A735" s="4" t="s">
        <v>1711</v>
      </c>
      <c r="B735" s="4" t="s">
        <v>1710</v>
      </c>
      <c r="C735" s="4" t="s">
        <v>438</v>
      </c>
      <c r="D735" s="4" t="s">
        <v>193</v>
      </c>
      <c r="E735" s="4" t="s">
        <v>41</v>
      </c>
      <c r="F735" s="4" t="s">
        <v>189</v>
      </c>
      <c r="G735" s="4"/>
      <c r="H735" s="4">
        <v>8</v>
      </c>
      <c r="I735" s="4">
        <v>8</v>
      </c>
      <c r="J735" s="4">
        <v>1.2999999999999999E-2</v>
      </c>
      <c r="K735" s="4">
        <v>1.1299999999999999</v>
      </c>
      <c r="L735" s="4">
        <v>132</v>
      </c>
      <c r="M735" s="4">
        <v>28.468</v>
      </c>
      <c r="N735" s="4">
        <v>26.977</v>
      </c>
      <c r="O735" s="4"/>
      <c r="P735" s="4"/>
      <c r="Q735" s="4">
        <v>6037427.9000000004</v>
      </c>
      <c r="R735" s="4">
        <v>2023958.8</v>
      </c>
      <c r="S735" s="4">
        <v>6037546</v>
      </c>
      <c r="T735" s="4">
        <v>2024016.8</v>
      </c>
    </row>
    <row r="736" spans="1:20" x14ac:dyDescent="0.25">
      <c r="A736" s="4" t="s">
        <v>1712</v>
      </c>
      <c r="B736" s="4" t="s">
        <v>438</v>
      </c>
      <c r="C736" s="4" t="s">
        <v>1713</v>
      </c>
      <c r="D736" s="4" t="s">
        <v>193</v>
      </c>
      <c r="E736" s="4" t="s">
        <v>41</v>
      </c>
      <c r="F736" s="4" t="s">
        <v>189</v>
      </c>
      <c r="G736" s="4"/>
      <c r="H736" s="4">
        <v>8</v>
      </c>
      <c r="I736" s="4">
        <v>8</v>
      </c>
      <c r="J736" s="4">
        <v>1.2999999999999999E-2</v>
      </c>
      <c r="K736" s="4">
        <v>1.1299999999999999</v>
      </c>
      <c r="L736" s="4">
        <v>347</v>
      </c>
      <c r="M736" s="4">
        <v>26.977</v>
      </c>
      <c r="N736" s="4">
        <v>23.056999999999999</v>
      </c>
      <c r="O736" s="4"/>
      <c r="P736" s="4"/>
      <c r="Q736" s="4">
        <v>6037546</v>
      </c>
      <c r="R736" s="4">
        <v>2024016.8</v>
      </c>
      <c r="S736" s="4">
        <v>6037857.7000000002</v>
      </c>
      <c r="T736" s="4">
        <v>2024168.4</v>
      </c>
    </row>
    <row r="737" spans="1:20" x14ac:dyDescent="0.25">
      <c r="A737" s="4" t="s">
        <v>1714</v>
      </c>
      <c r="B737" s="4" t="s">
        <v>1708</v>
      </c>
      <c r="C737" s="4" t="s">
        <v>1715</v>
      </c>
      <c r="D737" s="4" t="s">
        <v>193</v>
      </c>
      <c r="E737" s="4" t="s">
        <v>41</v>
      </c>
      <c r="F737" s="4" t="s">
        <v>189</v>
      </c>
      <c r="G737" s="4"/>
      <c r="H737" s="4">
        <v>10</v>
      </c>
      <c r="I737" s="4">
        <v>10</v>
      </c>
      <c r="J737" s="4">
        <v>1.2999999999999999E-2</v>
      </c>
      <c r="K737" s="4">
        <v>1.1339999999999999</v>
      </c>
      <c r="L737" s="4">
        <v>397</v>
      </c>
      <c r="M737" s="4">
        <v>28.501000000000001</v>
      </c>
      <c r="N737" s="4">
        <v>23.998999999999999</v>
      </c>
      <c r="O737" s="4"/>
      <c r="P737" s="4"/>
      <c r="Q737" s="4">
        <v>6037552</v>
      </c>
      <c r="R737" s="4">
        <v>2024026</v>
      </c>
      <c r="S737" s="4">
        <v>6037908</v>
      </c>
      <c r="T737" s="4">
        <v>2024198</v>
      </c>
    </row>
    <row r="738" spans="1:20" x14ac:dyDescent="0.25">
      <c r="A738" s="4" t="s">
        <v>1716</v>
      </c>
      <c r="B738" s="4" t="s">
        <v>1713</v>
      </c>
      <c r="C738" s="4" t="s">
        <v>1717</v>
      </c>
      <c r="D738" s="4" t="s">
        <v>193</v>
      </c>
      <c r="E738" s="4" t="s">
        <v>41</v>
      </c>
      <c r="F738" s="4" t="s">
        <v>189</v>
      </c>
      <c r="G738" s="4"/>
      <c r="H738" s="4">
        <v>8</v>
      </c>
      <c r="I738" s="4">
        <v>8</v>
      </c>
      <c r="J738" s="4">
        <v>1.2999999999999999E-2</v>
      </c>
      <c r="K738" s="4">
        <v>1.1299999999999999</v>
      </c>
      <c r="L738" s="4">
        <v>70</v>
      </c>
      <c r="M738" s="4">
        <v>23.056999999999999</v>
      </c>
      <c r="N738" s="4">
        <v>22.265999999999998</v>
      </c>
      <c r="O738" s="4"/>
      <c r="P738" s="4"/>
      <c r="Q738" s="4">
        <v>6037857.7000000002</v>
      </c>
      <c r="R738" s="4">
        <v>2024168.4</v>
      </c>
      <c r="S738" s="4">
        <v>6037920.5</v>
      </c>
      <c r="T738" s="4">
        <v>2024199</v>
      </c>
    </row>
    <row r="739" spans="1:20" x14ac:dyDescent="0.25">
      <c r="A739" s="4" t="s">
        <v>1718</v>
      </c>
      <c r="B739" s="4" t="s">
        <v>1717</v>
      </c>
      <c r="C739" s="4" t="s">
        <v>1719</v>
      </c>
      <c r="D739" s="4" t="s">
        <v>193</v>
      </c>
      <c r="E739" s="4" t="s">
        <v>41</v>
      </c>
      <c r="F739" s="4" t="s">
        <v>189</v>
      </c>
      <c r="G739" s="4"/>
      <c r="H739" s="4">
        <v>8</v>
      </c>
      <c r="I739" s="4">
        <v>8</v>
      </c>
      <c r="J739" s="4">
        <v>1.2999999999999999E-2</v>
      </c>
      <c r="K739" s="4">
        <v>2.1150000000000002</v>
      </c>
      <c r="L739" s="4">
        <v>13</v>
      </c>
      <c r="M739" s="4">
        <v>23.765999999999998</v>
      </c>
      <c r="N739" s="4">
        <v>23.491</v>
      </c>
      <c r="O739" s="4"/>
      <c r="P739" s="4"/>
      <c r="Q739" s="4">
        <v>6037920.5</v>
      </c>
      <c r="R739" s="4">
        <v>2024199</v>
      </c>
      <c r="S739" s="4">
        <v>6037914</v>
      </c>
      <c r="T739" s="4">
        <v>2024210</v>
      </c>
    </row>
    <row r="740" spans="1:20" x14ac:dyDescent="0.25">
      <c r="A740" s="4" t="s">
        <v>1720</v>
      </c>
      <c r="B740" s="4" t="s">
        <v>1717</v>
      </c>
      <c r="C740" s="4" t="s">
        <v>1721</v>
      </c>
      <c r="D740" s="4" t="s">
        <v>193</v>
      </c>
      <c r="E740" s="4" t="s">
        <v>41</v>
      </c>
      <c r="F740" s="4" t="s">
        <v>189</v>
      </c>
      <c r="G740" s="4"/>
      <c r="H740" s="4">
        <v>8</v>
      </c>
      <c r="I740" s="4">
        <v>8</v>
      </c>
      <c r="J740" s="4">
        <v>1.2999999999999999E-2</v>
      </c>
      <c r="K740" s="4">
        <v>1.1299999999999999</v>
      </c>
      <c r="L740" s="4">
        <v>60</v>
      </c>
      <c r="M740" s="4">
        <v>22.265999999999998</v>
      </c>
      <c r="N740" s="4">
        <v>21.588000000000001</v>
      </c>
      <c r="O740" s="4"/>
      <c r="P740" s="4"/>
      <c r="Q740" s="4">
        <v>6037920.5</v>
      </c>
      <c r="R740" s="4">
        <v>2024199</v>
      </c>
      <c r="S740" s="4">
        <v>6037970.4000000004</v>
      </c>
      <c r="T740" s="4">
        <v>2024231.9</v>
      </c>
    </row>
    <row r="741" spans="1:20" x14ac:dyDescent="0.25">
      <c r="A741" s="4" t="s">
        <v>1722</v>
      </c>
      <c r="B741" s="4" t="s">
        <v>1715</v>
      </c>
      <c r="C741" s="4" t="s">
        <v>1719</v>
      </c>
      <c r="D741" s="4" t="s">
        <v>193</v>
      </c>
      <c r="E741" s="4" t="s">
        <v>41</v>
      </c>
      <c r="F741" s="4" t="s">
        <v>189</v>
      </c>
      <c r="G741" s="4"/>
      <c r="H741" s="4">
        <v>10</v>
      </c>
      <c r="I741" s="4">
        <v>10</v>
      </c>
      <c r="J741" s="4">
        <v>1.2999999999999999E-2</v>
      </c>
      <c r="K741" s="4">
        <v>3.871</v>
      </c>
      <c r="L741" s="4">
        <v>13.1</v>
      </c>
      <c r="M741" s="4">
        <v>23.998999999999999</v>
      </c>
      <c r="N741" s="4">
        <v>23.491</v>
      </c>
      <c r="O741" s="4"/>
      <c r="P741" s="4"/>
      <c r="Q741" s="4">
        <v>6037908</v>
      </c>
      <c r="R741" s="4">
        <v>2024198</v>
      </c>
      <c r="S741" s="4">
        <v>6037914</v>
      </c>
      <c r="T741" s="4">
        <v>2024210</v>
      </c>
    </row>
    <row r="742" spans="1:20" x14ac:dyDescent="0.25">
      <c r="A742" s="4" t="s">
        <v>1723</v>
      </c>
      <c r="B742" s="4" t="s">
        <v>1719</v>
      </c>
      <c r="C742" s="4" t="s">
        <v>427</v>
      </c>
      <c r="D742" s="4" t="s">
        <v>193</v>
      </c>
      <c r="E742" s="4" t="s">
        <v>41</v>
      </c>
      <c r="F742" s="4" t="s">
        <v>189</v>
      </c>
      <c r="G742" s="4"/>
      <c r="H742" s="4">
        <v>8</v>
      </c>
      <c r="I742" s="4">
        <v>8</v>
      </c>
      <c r="J742" s="4">
        <v>1.2999999999999999E-2</v>
      </c>
      <c r="K742" s="4">
        <v>1.6970000000000001</v>
      </c>
      <c r="L742" s="4">
        <v>403.5</v>
      </c>
      <c r="M742" s="4">
        <v>23.96</v>
      </c>
      <c r="N742" s="4">
        <v>17.11</v>
      </c>
      <c r="O742" s="4"/>
      <c r="P742" s="4"/>
      <c r="Q742" s="4">
        <v>6037914</v>
      </c>
      <c r="R742" s="4">
        <v>2024210</v>
      </c>
      <c r="S742" s="4">
        <v>6037739</v>
      </c>
      <c r="T742" s="4">
        <v>2024573</v>
      </c>
    </row>
    <row r="743" spans="1:20" x14ac:dyDescent="0.25">
      <c r="A743" s="4" t="s">
        <v>1724</v>
      </c>
      <c r="B743" s="4" t="s">
        <v>1719</v>
      </c>
      <c r="C743" s="4" t="s">
        <v>1725</v>
      </c>
      <c r="D743" s="4" t="s">
        <v>193</v>
      </c>
      <c r="E743" s="4" t="s">
        <v>41</v>
      </c>
      <c r="F743" s="4" t="s">
        <v>189</v>
      </c>
      <c r="G743" s="4"/>
      <c r="H743" s="4">
        <v>6</v>
      </c>
      <c r="I743" s="4">
        <v>6</v>
      </c>
      <c r="J743" s="4">
        <v>1.2999999999999999E-2</v>
      </c>
      <c r="K743" s="4">
        <v>1.167</v>
      </c>
      <c r="L743" s="4">
        <v>418</v>
      </c>
      <c r="M743" s="4">
        <v>23.491</v>
      </c>
      <c r="N743" s="4">
        <v>18.614999999999998</v>
      </c>
      <c r="O743" s="4"/>
      <c r="P743" s="4"/>
      <c r="Q743" s="4">
        <v>6037914</v>
      </c>
      <c r="R743" s="4">
        <v>2024210</v>
      </c>
      <c r="S743" s="4">
        <v>6038291.0999999996</v>
      </c>
      <c r="T743" s="4">
        <v>2024392.3</v>
      </c>
    </row>
    <row r="744" spans="1:20" x14ac:dyDescent="0.25">
      <c r="A744" s="4" t="s">
        <v>1726</v>
      </c>
      <c r="B744" s="4" t="s">
        <v>1721</v>
      </c>
      <c r="C744" s="4" t="s">
        <v>1727</v>
      </c>
      <c r="D744" s="4" t="s">
        <v>193</v>
      </c>
      <c r="E744" s="4" t="s">
        <v>41</v>
      </c>
      <c r="F744" s="4" t="s">
        <v>189</v>
      </c>
      <c r="G744" s="4"/>
      <c r="H744" s="4">
        <v>8</v>
      </c>
      <c r="I744" s="4">
        <v>8</v>
      </c>
      <c r="J744" s="4">
        <v>1.2999999999999999E-2</v>
      </c>
      <c r="K744" s="4">
        <v>1.129</v>
      </c>
      <c r="L744" s="4">
        <v>150</v>
      </c>
      <c r="M744" s="4">
        <v>21.588000000000001</v>
      </c>
      <c r="N744" s="4">
        <v>19.893999999999998</v>
      </c>
      <c r="O744" s="4"/>
      <c r="P744" s="4"/>
      <c r="Q744" s="4">
        <v>6037970.4000000004</v>
      </c>
      <c r="R744" s="4">
        <v>2024231.9</v>
      </c>
      <c r="S744" s="4">
        <v>6038107.5999999996</v>
      </c>
      <c r="T744" s="4">
        <v>2024290</v>
      </c>
    </row>
    <row r="745" spans="1:20" x14ac:dyDescent="0.25">
      <c r="A745" s="4" t="s">
        <v>1728</v>
      </c>
      <c r="B745" s="4" t="s">
        <v>1727</v>
      </c>
      <c r="C745" s="4" t="s">
        <v>428</v>
      </c>
      <c r="D745" s="4" t="s">
        <v>193</v>
      </c>
      <c r="E745" s="4" t="s">
        <v>41</v>
      </c>
      <c r="F745" s="4" t="s">
        <v>189</v>
      </c>
      <c r="G745" s="4"/>
      <c r="H745" s="4">
        <v>8</v>
      </c>
      <c r="I745" s="4">
        <v>8</v>
      </c>
      <c r="J745" s="4">
        <v>1.2999999999999999E-2</v>
      </c>
      <c r="K745" s="4">
        <v>1.1299999999999999</v>
      </c>
      <c r="L745" s="4">
        <v>210</v>
      </c>
      <c r="M745" s="4">
        <v>19.893999999999998</v>
      </c>
      <c r="N745" s="4">
        <v>17.521999999999998</v>
      </c>
      <c r="O745" s="4"/>
      <c r="P745" s="4"/>
      <c r="Q745" s="4">
        <v>6038107.5999999996</v>
      </c>
      <c r="R745" s="4">
        <v>2024290</v>
      </c>
      <c r="S745" s="4">
        <v>6038296.2000000002</v>
      </c>
      <c r="T745" s="4">
        <v>2024381.5</v>
      </c>
    </row>
    <row r="746" spans="1:20" x14ac:dyDescent="0.25">
      <c r="A746" s="4" t="s">
        <v>1729</v>
      </c>
      <c r="B746" s="4" t="s">
        <v>1730</v>
      </c>
      <c r="C746" s="4" t="s">
        <v>1673</v>
      </c>
      <c r="D746" s="4" t="s">
        <v>193</v>
      </c>
      <c r="E746" s="4" t="s">
        <v>41</v>
      </c>
      <c r="F746" s="4" t="s">
        <v>189</v>
      </c>
      <c r="G746" s="4"/>
      <c r="H746" s="4">
        <v>18</v>
      </c>
      <c r="I746" s="4">
        <v>18</v>
      </c>
      <c r="J746" s="4">
        <v>1.2999999999999999E-2</v>
      </c>
      <c r="K746" s="4">
        <v>0.28899999999999998</v>
      </c>
      <c r="L746" s="4">
        <v>180.4</v>
      </c>
      <c r="M746" s="4">
        <v>7.641</v>
      </c>
      <c r="N746" s="4">
        <v>7.1189999999999998</v>
      </c>
      <c r="O746" s="4"/>
      <c r="P746" s="4"/>
      <c r="Q746" s="4">
        <v>6038981</v>
      </c>
      <c r="R746" s="4">
        <v>2024744</v>
      </c>
      <c r="S746" s="4">
        <v>6038870</v>
      </c>
      <c r="T746" s="4">
        <v>2024886</v>
      </c>
    </row>
    <row r="747" spans="1:20" x14ac:dyDescent="0.25">
      <c r="A747" s="4" t="s">
        <v>1731</v>
      </c>
      <c r="B747" s="4" t="s">
        <v>428</v>
      </c>
      <c r="C747" s="4" t="s">
        <v>1725</v>
      </c>
      <c r="D747" s="4" t="s">
        <v>193</v>
      </c>
      <c r="E747" s="4" t="s">
        <v>41</v>
      </c>
      <c r="F747" s="4" t="s">
        <v>189</v>
      </c>
      <c r="G747" s="4"/>
      <c r="H747" s="4">
        <v>6</v>
      </c>
      <c r="I747" s="4">
        <v>6</v>
      </c>
      <c r="J747" s="4">
        <v>1.2999999999999999E-2</v>
      </c>
      <c r="K747" s="4">
        <v>3.4329999999999998</v>
      </c>
      <c r="L747" s="4">
        <v>12</v>
      </c>
      <c r="M747" s="4">
        <v>19.021999999999998</v>
      </c>
      <c r="N747" s="4">
        <v>18.61</v>
      </c>
      <c r="O747" s="4"/>
      <c r="P747" s="4"/>
      <c r="Q747" s="4">
        <v>6038296.2000000002</v>
      </c>
      <c r="R747" s="4">
        <v>2024381.5</v>
      </c>
      <c r="S747" s="4">
        <v>6038291.0999999996</v>
      </c>
      <c r="T747" s="4">
        <v>2024392.3</v>
      </c>
    </row>
    <row r="748" spans="1:20" x14ac:dyDescent="0.25">
      <c r="A748" s="4" t="s">
        <v>1732</v>
      </c>
      <c r="B748" s="4" t="s">
        <v>428</v>
      </c>
      <c r="C748" s="4" t="s">
        <v>1733</v>
      </c>
      <c r="D748" s="4" t="s">
        <v>193</v>
      </c>
      <c r="E748" s="4" t="s">
        <v>41</v>
      </c>
      <c r="F748" s="4" t="s">
        <v>189</v>
      </c>
      <c r="G748" s="4"/>
      <c r="H748" s="4">
        <v>8</v>
      </c>
      <c r="I748" s="4">
        <v>8</v>
      </c>
      <c r="J748" s="4">
        <v>1.2999999999999999E-2</v>
      </c>
      <c r="K748" s="4">
        <v>1.1299999999999999</v>
      </c>
      <c r="L748" s="4">
        <v>418</v>
      </c>
      <c r="M748" s="4">
        <v>17.521999999999998</v>
      </c>
      <c r="N748" s="4">
        <v>12.798999999999999</v>
      </c>
      <c r="O748" s="4"/>
      <c r="P748" s="4"/>
      <c r="Q748" s="4">
        <v>6038296.2000000002</v>
      </c>
      <c r="R748" s="4">
        <v>2024381.5</v>
      </c>
      <c r="S748" s="4">
        <v>6038671.7999999998</v>
      </c>
      <c r="T748" s="4">
        <v>2024564.3</v>
      </c>
    </row>
    <row r="749" spans="1:20" x14ac:dyDescent="0.25">
      <c r="A749" s="4" t="s">
        <v>1734</v>
      </c>
      <c r="B749" s="4" t="s">
        <v>1733</v>
      </c>
      <c r="C749" s="4" t="s">
        <v>1735</v>
      </c>
      <c r="D749" s="4" t="s">
        <v>193</v>
      </c>
      <c r="E749" s="4" t="s">
        <v>41</v>
      </c>
      <c r="F749" s="4" t="s">
        <v>189</v>
      </c>
      <c r="G749" s="4"/>
      <c r="H749" s="4">
        <v>6</v>
      </c>
      <c r="I749" s="4">
        <v>6</v>
      </c>
      <c r="J749" s="4">
        <v>1.2999999999999999E-2</v>
      </c>
      <c r="K749" s="4">
        <v>3.5270000000000001</v>
      </c>
      <c r="L749" s="4">
        <v>15</v>
      </c>
      <c r="M749" s="4">
        <v>13.798999999999999</v>
      </c>
      <c r="N749" s="4">
        <v>13.27</v>
      </c>
      <c r="O749" s="4"/>
      <c r="P749" s="4"/>
      <c r="Q749" s="4">
        <v>6038671.7999999998</v>
      </c>
      <c r="R749" s="4">
        <v>2024564.3</v>
      </c>
      <c r="S749" s="4">
        <v>6038665.0999999996</v>
      </c>
      <c r="T749" s="4">
        <v>2024578.1</v>
      </c>
    </row>
    <row r="750" spans="1:20" x14ac:dyDescent="0.25">
      <c r="A750" s="4" t="s">
        <v>1736</v>
      </c>
      <c r="B750" s="4" t="s">
        <v>1733</v>
      </c>
      <c r="C750" s="4" t="s">
        <v>1737</v>
      </c>
      <c r="D750" s="4" t="s">
        <v>193</v>
      </c>
      <c r="E750" s="4" t="s">
        <v>41</v>
      </c>
      <c r="F750" s="4" t="s">
        <v>189</v>
      </c>
      <c r="G750" s="4"/>
      <c r="H750" s="4">
        <v>8</v>
      </c>
      <c r="I750" s="4">
        <v>8</v>
      </c>
      <c r="J750" s="4">
        <v>1.2999999999999999E-2</v>
      </c>
      <c r="K750" s="4">
        <v>1.1299999999999999</v>
      </c>
      <c r="L750" s="4">
        <v>362</v>
      </c>
      <c r="M750" s="4">
        <v>12.798999999999999</v>
      </c>
      <c r="N750" s="4">
        <v>8.7100000000000009</v>
      </c>
      <c r="O750" s="4"/>
      <c r="P750" s="4"/>
      <c r="Q750" s="4">
        <v>6038671.7999999998</v>
      </c>
      <c r="R750" s="4">
        <v>2024564.3</v>
      </c>
      <c r="S750" s="4">
        <v>6038997</v>
      </c>
      <c r="T750" s="4">
        <v>2024722</v>
      </c>
    </row>
    <row r="751" spans="1:20" x14ac:dyDescent="0.25">
      <c r="A751" s="4" t="s">
        <v>1738</v>
      </c>
      <c r="B751" s="4" t="s">
        <v>1737</v>
      </c>
      <c r="C751" s="4" t="s">
        <v>1730</v>
      </c>
      <c r="D751" s="4" t="s">
        <v>193</v>
      </c>
      <c r="E751" s="4" t="s">
        <v>41</v>
      </c>
      <c r="F751" s="4" t="s">
        <v>189</v>
      </c>
      <c r="G751" s="4"/>
      <c r="H751" s="4">
        <v>18</v>
      </c>
      <c r="I751" s="4">
        <v>18</v>
      </c>
      <c r="J751" s="4">
        <v>1.2999999999999999E-2</v>
      </c>
      <c r="K751" s="4">
        <v>0.30099999999999999</v>
      </c>
      <c r="L751" s="4">
        <v>26.2</v>
      </c>
      <c r="M751" s="4">
        <v>7.72</v>
      </c>
      <c r="N751" s="4">
        <v>7.641</v>
      </c>
      <c r="O751" s="4"/>
      <c r="P751" s="4"/>
      <c r="Q751" s="4">
        <v>6038997</v>
      </c>
      <c r="R751" s="4">
        <v>2024722</v>
      </c>
      <c r="S751" s="4">
        <v>6038981</v>
      </c>
      <c r="T751" s="4">
        <v>2024744</v>
      </c>
    </row>
    <row r="752" spans="1:20" x14ac:dyDescent="0.25">
      <c r="A752" s="4" t="s">
        <v>1739</v>
      </c>
      <c r="B752" s="4" t="s">
        <v>1740</v>
      </c>
      <c r="C752" s="4" t="s">
        <v>1737</v>
      </c>
      <c r="D752" s="4" t="s">
        <v>193</v>
      </c>
      <c r="E752" s="4" t="s">
        <v>41</v>
      </c>
      <c r="F752" s="4" t="s">
        <v>189</v>
      </c>
      <c r="G752" s="4"/>
      <c r="H752" s="4">
        <v>15</v>
      </c>
      <c r="I752" s="4">
        <v>15</v>
      </c>
      <c r="J752" s="4">
        <v>1.2999999999999999E-2</v>
      </c>
      <c r="K752" s="4">
        <v>0.25</v>
      </c>
      <c r="L752" s="4">
        <v>255.9</v>
      </c>
      <c r="M752" s="4">
        <v>8.36</v>
      </c>
      <c r="N752" s="4">
        <v>7.72</v>
      </c>
      <c r="O752" s="4"/>
      <c r="P752" s="4"/>
      <c r="Q752" s="4">
        <v>6039157</v>
      </c>
      <c r="R752" s="4">
        <v>2024520</v>
      </c>
      <c r="S752" s="4">
        <v>6038997</v>
      </c>
      <c r="T752" s="4">
        <v>2024722</v>
      </c>
    </row>
    <row r="753" spans="1:20" x14ac:dyDescent="0.25">
      <c r="A753" s="4" t="s">
        <v>1741</v>
      </c>
      <c r="B753" s="4" t="s">
        <v>1742</v>
      </c>
      <c r="C753" s="4" t="s">
        <v>1740</v>
      </c>
      <c r="D753" s="4" t="s">
        <v>193</v>
      </c>
      <c r="E753" s="4" t="s">
        <v>41</v>
      </c>
      <c r="F753" s="4" t="s">
        <v>189</v>
      </c>
      <c r="G753" s="4"/>
      <c r="H753" s="4">
        <v>15</v>
      </c>
      <c r="I753" s="4">
        <v>15</v>
      </c>
      <c r="J753" s="4">
        <v>1.2999999999999999E-2</v>
      </c>
      <c r="K753" s="4">
        <v>0.252</v>
      </c>
      <c r="L753" s="4">
        <v>298.60000000000002</v>
      </c>
      <c r="M753" s="4">
        <v>9.1110000000000007</v>
      </c>
      <c r="N753" s="4">
        <v>8.36</v>
      </c>
      <c r="O753" s="4"/>
      <c r="P753" s="4"/>
      <c r="Q753" s="4">
        <v>6039343</v>
      </c>
      <c r="R753" s="4">
        <v>2024285</v>
      </c>
      <c r="S753" s="4">
        <v>6039157</v>
      </c>
      <c r="T753" s="4">
        <v>2024520</v>
      </c>
    </row>
    <row r="754" spans="1:20" x14ac:dyDescent="0.25">
      <c r="A754" s="4" t="s">
        <v>1743</v>
      </c>
      <c r="B754" s="4" t="s">
        <v>1744</v>
      </c>
      <c r="C754" s="4" t="s">
        <v>1742</v>
      </c>
      <c r="D754" s="4" t="s">
        <v>193</v>
      </c>
      <c r="E754" s="4" t="s">
        <v>41</v>
      </c>
      <c r="F754" s="4" t="s">
        <v>189</v>
      </c>
      <c r="G754" s="4"/>
      <c r="H754" s="4">
        <v>15</v>
      </c>
      <c r="I754" s="4">
        <v>15</v>
      </c>
      <c r="J754" s="4">
        <v>1.2999999999999999E-2</v>
      </c>
      <c r="K754" s="4">
        <v>0.24299999999999999</v>
      </c>
      <c r="L754" s="4">
        <v>177.2</v>
      </c>
      <c r="M754" s="4">
        <v>9.5410000000000004</v>
      </c>
      <c r="N754" s="4">
        <v>9.1110000000000007</v>
      </c>
      <c r="O754" s="4"/>
      <c r="P754" s="4"/>
      <c r="Q754" s="4">
        <v>6039453</v>
      </c>
      <c r="R754" s="4">
        <v>2024148</v>
      </c>
      <c r="S754" s="4">
        <v>6039343</v>
      </c>
      <c r="T754" s="4">
        <v>2024285</v>
      </c>
    </row>
    <row r="755" spans="1:20" x14ac:dyDescent="0.25">
      <c r="A755" s="4" t="s">
        <v>1745</v>
      </c>
      <c r="B755" s="4" t="s">
        <v>1746</v>
      </c>
      <c r="C755" s="4" t="s">
        <v>1744</v>
      </c>
      <c r="D755" s="4" t="s">
        <v>193</v>
      </c>
      <c r="E755" s="4" t="s">
        <v>41</v>
      </c>
      <c r="F755" s="4" t="s">
        <v>189</v>
      </c>
      <c r="G755" s="4"/>
      <c r="H755" s="4">
        <v>15</v>
      </c>
      <c r="I755" s="4">
        <v>15</v>
      </c>
      <c r="J755" s="4">
        <v>1.2999999999999999E-2</v>
      </c>
      <c r="K755" s="4">
        <v>0.251</v>
      </c>
      <c r="L755" s="4">
        <v>210</v>
      </c>
      <c r="M755" s="4">
        <v>10.069000000000001</v>
      </c>
      <c r="N755" s="4">
        <v>9.5410000000000004</v>
      </c>
      <c r="O755" s="4"/>
      <c r="P755" s="4"/>
      <c r="Q755" s="4">
        <v>6039593</v>
      </c>
      <c r="R755" s="4">
        <v>2023990</v>
      </c>
      <c r="S755" s="4">
        <v>6039453</v>
      </c>
      <c r="T755" s="4">
        <v>2024148</v>
      </c>
    </row>
    <row r="756" spans="1:20" x14ac:dyDescent="0.25">
      <c r="A756" s="4" t="s">
        <v>1747</v>
      </c>
      <c r="B756" s="4" t="s">
        <v>1725</v>
      </c>
      <c r="C756" s="4" t="s">
        <v>429</v>
      </c>
      <c r="D756" s="4" t="s">
        <v>193</v>
      </c>
      <c r="E756" s="4" t="s">
        <v>41</v>
      </c>
      <c r="F756" s="4" t="s">
        <v>189</v>
      </c>
      <c r="G756" s="4"/>
      <c r="H756" s="4">
        <v>6</v>
      </c>
      <c r="I756" s="4">
        <v>6</v>
      </c>
      <c r="J756" s="4">
        <v>1.2999999999999999E-2</v>
      </c>
      <c r="K756" s="4">
        <v>1.486</v>
      </c>
      <c r="L756" s="4">
        <v>405</v>
      </c>
      <c r="M756" s="4">
        <v>18.614999999999998</v>
      </c>
      <c r="N756" s="4">
        <v>12.598000000000001</v>
      </c>
      <c r="O756" s="4"/>
      <c r="P756" s="4"/>
      <c r="Q756" s="4">
        <v>6038291.0999999996</v>
      </c>
      <c r="R756" s="4">
        <v>2024392.3</v>
      </c>
      <c r="S756" s="4">
        <v>6038114</v>
      </c>
      <c r="T756" s="4">
        <v>2024756</v>
      </c>
    </row>
    <row r="757" spans="1:20" x14ac:dyDescent="0.25">
      <c r="A757" s="4" t="s">
        <v>1748</v>
      </c>
      <c r="B757" s="4" t="s">
        <v>1725</v>
      </c>
      <c r="C757" s="4" t="s">
        <v>1735</v>
      </c>
      <c r="D757" s="4" t="s">
        <v>193</v>
      </c>
      <c r="E757" s="4" t="s">
        <v>41</v>
      </c>
      <c r="F757" s="4" t="s">
        <v>189</v>
      </c>
      <c r="G757" s="4"/>
      <c r="H757" s="4">
        <v>6</v>
      </c>
      <c r="I757" s="4">
        <v>6</v>
      </c>
      <c r="J757" s="4">
        <v>1.2999999999999999E-2</v>
      </c>
      <c r="K757" s="4">
        <v>1.2789999999999999</v>
      </c>
      <c r="L757" s="4">
        <v>418</v>
      </c>
      <c r="M757" s="4">
        <v>18.614999999999998</v>
      </c>
      <c r="N757" s="4">
        <v>13.27</v>
      </c>
      <c r="O757" s="4"/>
      <c r="P757" s="4"/>
      <c r="Q757" s="4">
        <v>6038291.0999999996</v>
      </c>
      <c r="R757" s="4">
        <v>2024392.3</v>
      </c>
      <c r="S757" s="4">
        <v>6038665.0999999996</v>
      </c>
      <c r="T757" s="4">
        <v>2024578.1</v>
      </c>
    </row>
    <row r="758" spans="1:20" x14ac:dyDescent="0.25">
      <c r="A758" s="4" t="s">
        <v>1749</v>
      </c>
      <c r="B758" s="4" t="s">
        <v>1735</v>
      </c>
      <c r="C758" s="4" t="s">
        <v>1662</v>
      </c>
      <c r="D758" s="4" t="s">
        <v>193</v>
      </c>
      <c r="E758" s="4" t="s">
        <v>41</v>
      </c>
      <c r="F758" s="4" t="s">
        <v>189</v>
      </c>
      <c r="G758" s="4"/>
      <c r="H758" s="4">
        <v>6</v>
      </c>
      <c r="I758" s="4">
        <v>6</v>
      </c>
      <c r="J758" s="4">
        <v>1.2999999999999999E-2</v>
      </c>
      <c r="K758" s="4">
        <v>0.84</v>
      </c>
      <c r="L758" s="4">
        <v>401</v>
      </c>
      <c r="M758" s="4">
        <v>13.27</v>
      </c>
      <c r="N758" s="4">
        <v>9.9019999999999992</v>
      </c>
      <c r="O758" s="4"/>
      <c r="P758" s="4"/>
      <c r="Q758" s="4">
        <v>6038665.0999999996</v>
      </c>
      <c r="R758" s="4">
        <v>2024578.1</v>
      </c>
      <c r="S758" s="4">
        <v>6038490</v>
      </c>
      <c r="T758" s="4">
        <v>2024939</v>
      </c>
    </row>
    <row r="759" spans="1:20" x14ac:dyDescent="0.25">
      <c r="A759" s="4" t="s">
        <v>1750</v>
      </c>
      <c r="B759" s="4" t="s">
        <v>1735</v>
      </c>
      <c r="C759" s="4" t="s">
        <v>1730</v>
      </c>
      <c r="D759" s="4" t="s">
        <v>193</v>
      </c>
      <c r="E759" s="4" t="s">
        <v>41</v>
      </c>
      <c r="F759" s="4" t="s">
        <v>189</v>
      </c>
      <c r="G759" s="4"/>
      <c r="H759" s="4">
        <v>6</v>
      </c>
      <c r="I759" s="4">
        <v>6</v>
      </c>
      <c r="J759" s="4">
        <v>1.2999999999999999E-2</v>
      </c>
      <c r="K759" s="4">
        <v>1.2789999999999999</v>
      </c>
      <c r="L759" s="4">
        <v>362</v>
      </c>
      <c r="M759" s="4">
        <v>13.27</v>
      </c>
      <c r="N759" s="4">
        <v>8.641</v>
      </c>
      <c r="O759" s="4"/>
      <c r="P759" s="4"/>
      <c r="Q759" s="4">
        <v>6038665.0999999996</v>
      </c>
      <c r="R759" s="4">
        <v>2024578.1</v>
      </c>
      <c r="S759" s="4">
        <v>6038981</v>
      </c>
      <c r="T759" s="4">
        <v>2024744</v>
      </c>
    </row>
    <row r="760" spans="1:20" x14ac:dyDescent="0.25">
      <c r="A760" s="4" t="s">
        <v>1751</v>
      </c>
      <c r="B760" s="4" t="s">
        <v>407</v>
      </c>
      <c r="C760" s="4" t="s">
        <v>1752</v>
      </c>
      <c r="D760" s="4" t="s">
        <v>193</v>
      </c>
      <c r="E760" s="4" t="s">
        <v>41</v>
      </c>
      <c r="F760" s="4" t="s">
        <v>189</v>
      </c>
      <c r="G760" s="4"/>
      <c r="H760" s="4">
        <v>18</v>
      </c>
      <c r="I760" s="4">
        <v>18</v>
      </c>
      <c r="J760" s="4">
        <v>1.2999999999999999E-2</v>
      </c>
      <c r="K760" s="4">
        <v>0.124</v>
      </c>
      <c r="L760" s="4">
        <v>200.1</v>
      </c>
      <c r="M760" s="4">
        <v>-8.5990000000000002</v>
      </c>
      <c r="N760" s="4">
        <v>-8.8480000000000008</v>
      </c>
      <c r="O760" s="4"/>
      <c r="P760" s="4"/>
      <c r="Q760" s="4">
        <v>6041324</v>
      </c>
      <c r="R760" s="4">
        <v>2026170</v>
      </c>
      <c r="S760" s="4">
        <v>6041149</v>
      </c>
      <c r="T760" s="4">
        <v>2026300</v>
      </c>
    </row>
    <row r="761" spans="1:20" x14ac:dyDescent="0.25">
      <c r="A761" s="4" t="s">
        <v>1753</v>
      </c>
      <c r="B761" s="4" t="s">
        <v>1752</v>
      </c>
      <c r="C761" s="4" t="s">
        <v>430</v>
      </c>
      <c r="D761" s="4" t="s">
        <v>193</v>
      </c>
      <c r="E761" s="4" t="s">
        <v>41</v>
      </c>
      <c r="F761" s="4" t="s">
        <v>189</v>
      </c>
      <c r="G761" s="4"/>
      <c r="H761" s="4">
        <v>18</v>
      </c>
      <c r="I761" s="4">
        <v>18</v>
      </c>
      <c r="J761" s="4">
        <v>1.2999999999999999E-2</v>
      </c>
      <c r="K761" s="4">
        <v>0.111</v>
      </c>
      <c r="L761" s="4">
        <v>246.1</v>
      </c>
      <c r="M761" s="4">
        <v>-8.8480000000000008</v>
      </c>
      <c r="N761" s="4">
        <v>-9.1210000000000004</v>
      </c>
      <c r="O761" s="4"/>
      <c r="P761" s="4"/>
      <c r="Q761" s="4">
        <v>6041149</v>
      </c>
      <c r="R761" s="4">
        <v>2026300</v>
      </c>
      <c r="S761" s="4">
        <v>6040944</v>
      </c>
      <c r="T761" s="4">
        <v>2026450</v>
      </c>
    </row>
    <row r="762" spans="1:20" x14ac:dyDescent="0.25">
      <c r="A762" s="4" t="s">
        <v>1754</v>
      </c>
      <c r="B762" s="4" t="s">
        <v>430</v>
      </c>
      <c r="C762" s="4" t="s">
        <v>1755</v>
      </c>
      <c r="D762" s="4" t="s">
        <v>193</v>
      </c>
      <c r="E762" s="4" t="s">
        <v>41</v>
      </c>
      <c r="F762" s="4" t="s">
        <v>189</v>
      </c>
      <c r="G762" s="4"/>
      <c r="H762" s="4">
        <v>18</v>
      </c>
      <c r="I762" s="4">
        <v>18</v>
      </c>
      <c r="J762" s="4">
        <v>1.2999999999999999E-2</v>
      </c>
      <c r="K762" s="4">
        <v>0.113</v>
      </c>
      <c r="L762" s="4">
        <v>246.1</v>
      </c>
      <c r="M762" s="4">
        <v>-9.1210000000000004</v>
      </c>
      <c r="N762" s="4">
        <v>-9.4</v>
      </c>
      <c r="O762" s="4"/>
      <c r="P762" s="4"/>
      <c r="Q762" s="4">
        <v>6040944</v>
      </c>
      <c r="R762" s="4">
        <v>2026450</v>
      </c>
      <c r="S762" s="4">
        <v>6040736</v>
      </c>
      <c r="T762" s="4">
        <v>2026605</v>
      </c>
    </row>
    <row r="763" spans="1:20" x14ac:dyDescent="0.25">
      <c r="A763" s="4" t="s">
        <v>1756</v>
      </c>
      <c r="B763" s="4" t="s">
        <v>1755</v>
      </c>
      <c r="C763" s="4" t="s">
        <v>1686</v>
      </c>
      <c r="D763" s="4" t="s">
        <v>193</v>
      </c>
      <c r="E763" s="4" t="s">
        <v>41</v>
      </c>
      <c r="F763" s="4" t="s">
        <v>189</v>
      </c>
      <c r="G763" s="4"/>
      <c r="H763" s="4">
        <v>18</v>
      </c>
      <c r="I763" s="4">
        <v>18</v>
      </c>
      <c r="J763" s="4">
        <v>1.2999999999999999E-2</v>
      </c>
      <c r="K763" s="4">
        <v>0.108</v>
      </c>
      <c r="L763" s="4">
        <v>298.60000000000002</v>
      </c>
      <c r="M763" s="4">
        <v>-9.4</v>
      </c>
      <c r="N763" s="4">
        <v>-9.7210000000000001</v>
      </c>
      <c r="O763" s="4"/>
      <c r="P763" s="4"/>
      <c r="Q763" s="4">
        <v>6040736</v>
      </c>
      <c r="R763" s="4">
        <v>2026605</v>
      </c>
      <c r="S763" s="4">
        <v>6040496</v>
      </c>
      <c r="T763" s="4">
        <v>2026787</v>
      </c>
    </row>
    <row r="764" spans="1:20" x14ac:dyDescent="0.25">
      <c r="A764" s="4" t="s">
        <v>1757</v>
      </c>
      <c r="B764" s="4" t="s">
        <v>1758</v>
      </c>
      <c r="C764" s="4" t="s">
        <v>407</v>
      </c>
      <c r="D764" s="4" t="s">
        <v>193</v>
      </c>
      <c r="E764" s="4" t="s">
        <v>41</v>
      </c>
      <c r="F764" s="4" t="s">
        <v>189</v>
      </c>
      <c r="G764" s="4"/>
      <c r="H764" s="4">
        <v>18</v>
      </c>
      <c r="I764" s="4">
        <v>18</v>
      </c>
      <c r="J764" s="4">
        <v>1.2999999999999999E-2</v>
      </c>
      <c r="K764" s="4">
        <v>0.12</v>
      </c>
      <c r="L764" s="4">
        <v>216.5</v>
      </c>
      <c r="M764" s="4">
        <v>-8.34</v>
      </c>
      <c r="N764" s="4">
        <v>-8.5990000000000002</v>
      </c>
      <c r="O764" s="4"/>
      <c r="P764" s="4"/>
      <c r="Q764" s="4">
        <v>6041548</v>
      </c>
      <c r="R764" s="4">
        <v>2025976</v>
      </c>
      <c r="S764" s="4">
        <v>6041324</v>
      </c>
      <c r="T764" s="4">
        <v>2026170</v>
      </c>
    </row>
    <row r="765" spans="1:20" x14ac:dyDescent="0.25">
      <c r="A765" s="4" t="s">
        <v>1759</v>
      </c>
      <c r="B765" s="4" t="s">
        <v>1760</v>
      </c>
      <c r="C765" s="4" t="s">
        <v>413</v>
      </c>
      <c r="D765" s="4" t="s">
        <v>193</v>
      </c>
      <c r="E765" s="4" t="s">
        <v>41</v>
      </c>
      <c r="F765" s="4" t="s">
        <v>189</v>
      </c>
      <c r="G765" s="4"/>
      <c r="H765" s="4">
        <v>15</v>
      </c>
      <c r="I765" s="4">
        <v>15</v>
      </c>
      <c r="J765" s="4">
        <v>1.2999999999999999E-2</v>
      </c>
      <c r="K765" s="4">
        <v>0.185</v>
      </c>
      <c r="L765" s="4">
        <v>147.6</v>
      </c>
      <c r="M765" s="4">
        <v>-8.6219999999999999</v>
      </c>
      <c r="N765" s="4">
        <v>-8.8949999999999996</v>
      </c>
      <c r="O765" s="4"/>
      <c r="P765" s="4"/>
      <c r="Q765" s="4">
        <v>6043168</v>
      </c>
      <c r="R765" s="4">
        <v>2027476</v>
      </c>
      <c r="S765" s="4">
        <v>6043081</v>
      </c>
      <c r="T765" s="4">
        <v>2027597</v>
      </c>
    </row>
    <row r="766" spans="1:20" x14ac:dyDescent="0.25">
      <c r="A766" s="4" t="s">
        <v>1761</v>
      </c>
      <c r="B766" s="4" t="s">
        <v>413</v>
      </c>
      <c r="C766" s="4" t="s">
        <v>1762</v>
      </c>
      <c r="D766" s="4" t="s">
        <v>193</v>
      </c>
      <c r="E766" s="4" t="s">
        <v>41</v>
      </c>
      <c r="F766" s="4" t="s">
        <v>189</v>
      </c>
      <c r="G766" s="4"/>
      <c r="H766" s="4">
        <v>15</v>
      </c>
      <c r="I766" s="4">
        <v>15</v>
      </c>
      <c r="J766" s="4">
        <v>1.2999999999999999E-2</v>
      </c>
      <c r="K766" s="4">
        <v>0.185</v>
      </c>
      <c r="L766" s="4">
        <v>137.80000000000001</v>
      </c>
      <c r="M766" s="4">
        <v>-8.8949999999999996</v>
      </c>
      <c r="N766" s="4">
        <v>-9.15</v>
      </c>
      <c r="O766" s="4"/>
      <c r="P766" s="4"/>
      <c r="Q766" s="4">
        <v>6043081</v>
      </c>
      <c r="R766" s="4">
        <v>2027597</v>
      </c>
      <c r="S766" s="4">
        <v>6043193</v>
      </c>
      <c r="T766" s="4">
        <v>2027677</v>
      </c>
    </row>
    <row r="767" spans="1:20" x14ac:dyDescent="0.25">
      <c r="A767" s="4" t="s">
        <v>1763</v>
      </c>
      <c r="B767" s="4" t="s">
        <v>1764</v>
      </c>
      <c r="C767" s="4" t="s">
        <v>1765</v>
      </c>
      <c r="D767" s="4" t="s">
        <v>193</v>
      </c>
      <c r="E767" s="4" t="s">
        <v>41</v>
      </c>
      <c r="F767" s="4" t="s">
        <v>189</v>
      </c>
      <c r="G767" s="4"/>
      <c r="H767" s="4">
        <v>10</v>
      </c>
      <c r="I767" s="4">
        <v>10</v>
      </c>
      <c r="J767" s="4">
        <v>1.2999999999999999E-2</v>
      </c>
      <c r="K767" s="4">
        <v>0.15</v>
      </c>
      <c r="L767" s="4">
        <v>85.3</v>
      </c>
      <c r="M767" s="4">
        <v>-6.1609999999999996</v>
      </c>
      <c r="N767" s="4">
        <v>-6.2889999999999997</v>
      </c>
      <c r="O767" s="4"/>
      <c r="P767" s="4"/>
      <c r="Q767" s="4">
        <v>6042981</v>
      </c>
      <c r="R767" s="4">
        <v>2027739</v>
      </c>
      <c r="S767" s="4">
        <v>6043031</v>
      </c>
      <c r="T767" s="4">
        <v>2027669</v>
      </c>
    </row>
    <row r="768" spans="1:20" x14ac:dyDescent="0.25">
      <c r="A768" s="4" t="s">
        <v>1766</v>
      </c>
      <c r="B768" s="4" t="s">
        <v>1767</v>
      </c>
      <c r="C768" s="4" t="s">
        <v>1764</v>
      </c>
      <c r="D768" s="4" t="s">
        <v>193</v>
      </c>
      <c r="E768" s="4" t="s">
        <v>41</v>
      </c>
      <c r="F768" s="4" t="s">
        <v>189</v>
      </c>
      <c r="G768" s="4"/>
      <c r="H768" s="4">
        <v>8</v>
      </c>
      <c r="I768" s="4">
        <v>8</v>
      </c>
      <c r="J768" s="4">
        <v>1.2999999999999999E-2</v>
      </c>
      <c r="K768" s="4">
        <v>0.106</v>
      </c>
      <c r="L768" s="4">
        <v>341.2</v>
      </c>
      <c r="M768" s="4">
        <v>-5.63</v>
      </c>
      <c r="N768" s="4">
        <v>-5.9909999999999997</v>
      </c>
      <c r="O768" s="4"/>
      <c r="P768" s="4"/>
      <c r="Q768" s="4">
        <v>6042816</v>
      </c>
      <c r="R768" s="4">
        <v>2028039</v>
      </c>
      <c r="S768" s="4">
        <v>6042981</v>
      </c>
      <c r="T768" s="4">
        <v>2027739</v>
      </c>
    </row>
    <row r="769" spans="1:20" x14ac:dyDescent="0.25">
      <c r="A769" s="4" t="s">
        <v>1768</v>
      </c>
      <c r="B769" s="4" t="s">
        <v>1769</v>
      </c>
      <c r="C769" s="4" t="s">
        <v>66</v>
      </c>
      <c r="D769" s="4" t="s">
        <v>193</v>
      </c>
      <c r="E769" s="4" t="s">
        <v>41</v>
      </c>
      <c r="F769" s="4" t="s">
        <v>189</v>
      </c>
      <c r="G769" s="4"/>
      <c r="H769" s="4">
        <v>15.3</v>
      </c>
      <c r="I769" s="4">
        <v>15.3</v>
      </c>
      <c r="J769" s="4">
        <v>1.2999999999999999E-2</v>
      </c>
      <c r="K769" s="4">
        <v>1.883</v>
      </c>
      <c r="L769" s="4">
        <v>108.3</v>
      </c>
      <c r="M769" s="4">
        <v>-8.0609999999999999</v>
      </c>
      <c r="N769" s="4">
        <v>-10.1</v>
      </c>
      <c r="O769" s="4"/>
      <c r="P769" s="4"/>
      <c r="Q769" s="4">
        <v>6043310</v>
      </c>
      <c r="R769" s="4">
        <v>2027759</v>
      </c>
      <c r="S769" s="4">
        <v>6043218.5</v>
      </c>
      <c r="T769" s="4">
        <v>2027695</v>
      </c>
    </row>
    <row r="770" spans="1:20" x14ac:dyDescent="0.25">
      <c r="A770" s="4" t="s">
        <v>1770</v>
      </c>
      <c r="B770" s="4" t="s">
        <v>1771</v>
      </c>
      <c r="C770" s="4" t="s">
        <v>1769</v>
      </c>
      <c r="D770" s="4" t="s">
        <v>193</v>
      </c>
      <c r="E770" s="4" t="s">
        <v>41</v>
      </c>
      <c r="F770" s="4" t="s">
        <v>189</v>
      </c>
      <c r="G770" s="4"/>
      <c r="H770" s="4">
        <v>10</v>
      </c>
      <c r="I770" s="4">
        <v>10</v>
      </c>
      <c r="J770" s="4">
        <v>1.2999999999999999E-2</v>
      </c>
      <c r="K770" s="4">
        <v>0.20300000000000001</v>
      </c>
      <c r="L770" s="4">
        <v>78.7</v>
      </c>
      <c r="M770" s="4">
        <v>-7.1</v>
      </c>
      <c r="N770" s="4">
        <v>-7.26</v>
      </c>
      <c r="O770" s="4"/>
      <c r="P770" s="4"/>
      <c r="Q770" s="4">
        <v>6043353</v>
      </c>
      <c r="R770" s="4">
        <v>2027824</v>
      </c>
      <c r="S770" s="4">
        <v>6043310</v>
      </c>
      <c r="T770" s="4">
        <v>2027759</v>
      </c>
    </row>
    <row r="771" spans="1:20" x14ac:dyDescent="0.25">
      <c r="A771" s="4" t="s">
        <v>1772</v>
      </c>
      <c r="B771" s="4" t="s">
        <v>1773</v>
      </c>
      <c r="C771" s="4" t="s">
        <v>1762</v>
      </c>
      <c r="D771" s="4" t="s">
        <v>193</v>
      </c>
      <c r="E771" s="4" t="s">
        <v>190</v>
      </c>
      <c r="F771" s="4" t="s">
        <v>189</v>
      </c>
      <c r="G771" s="4"/>
      <c r="H771" s="4">
        <v>24</v>
      </c>
      <c r="I771" s="4">
        <v>24</v>
      </c>
      <c r="J771" s="4">
        <v>1.2999999999999999E-2</v>
      </c>
      <c r="K771" s="4">
        <v>0.54500000000000004</v>
      </c>
      <c r="L771" s="4">
        <v>29.5</v>
      </c>
      <c r="M771" s="4">
        <v>-9.2390000000000008</v>
      </c>
      <c r="N771" s="4">
        <v>-9.4</v>
      </c>
      <c r="O771" s="4"/>
      <c r="P771" s="4"/>
      <c r="Q771" s="4">
        <v>6043211</v>
      </c>
      <c r="R771" s="4">
        <v>2027652</v>
      </c>
      <c r="S771" s="4">
        <v>6043193</v>
      </c>
      <c r="T771" s="4">
        <v>2027677</v>
      </c>
    </row>
    <row r="772" spans="1:20" x14ac:dyDescent="0.25">
      <c r="A772" s="4" t="s">
        <v>1774</v>
      </c>
      <c r="B772" s="4" t="s">
        <v>1762</v>
      </c>
      <c r="C772" s="4" t="s">
        <v>67</v>
      </c>
      <c r="D772" s="4" t="s">
        <v>193</v>
      </c>
      <c r="E772" s="4" t="s">
        <v>41</v>
      </c>
      <c r="F772" s="4" t="s">
        <v>189</v>
      </c>
      <c r="G772" s="4"/>
      <c r="H772" s="4">
        <v>14.5</v>
      </c>
      <c r="I772" s="4">
        <v>14.5</v>
      </c>
      <c r="J772" s="4">
        <v>1.2999999999999999E-2</v>
      </c>
      <c r="K772" s="4">
        <v>2.7149999999999999</v>
      </c>
      <c r="L772" s="4">
        <v>29.5</v>
      </c>
      <c r="M772" s="4">
        <v>-9.1989999999999998</v>
      </c>
      <c r="N772" s="4">
        <v>-10</v>
      </c>
      <c r="O772" s="4"/>
      <c r="P772" s="4"/>
      <c r="Q772" s="4">
        <v>6043193</v>
      </c>
      <c r="R772" s="4">
        <v>2027677</v>
      </c>
      <c r="S772" s="4">
        <v>6043217.2000000002</v>
      </c>
      <c r="T772" s="4">
        <v>2027693.8</v>
      </c>
    </row>
    <row r="773" spans="1:20" x14ac:dyDescent="0.25">
      <c r="A773" s="4" t="s">
        <v>1775</v>
      </c>
      <c r="B773" s="4" t="s">
        <v>1765</v>
      </c>
      <c r="C773" s="4" t="s">
        <v>413</v>
      </c>
      <c r="D773" s="4" t="s">
        <v>193</v>
      </c>
      <c r="E773" s="4" t="s">
        <v>41</v>
      </c>
      <c r="F773" s="4" t="s">
        <v>189</v>
      </c>
      <c r="G773" s="4"/>
      <c r="H773" s="4">
        <v>10</v>
      </c>
      <c r="I773" s="4">
        <v>10</v>
      </c>
      <c r="J773" s="4">
        <v>1.2999999999999999E-2</v>
      </c>
      <c r="K773" s="4">
        <v>2.0640000000000001</v>
      </c>
      <c r="L773" s="4">
        <v>88.6</v>
      </c>
      <c r="M773" s="4">
        <v>-6.391</v>
      </c>
      <c r="N773" s="4">
        <v>-8.2189999999999994</v>
      </c>
      <c r="O773" s="4"/>
      <c r="P773" s="4"/>
      <c r="Q773" s="4">
        <v>6043031</v>
      </c>
      <c r="R773" s="4">
        <v>2027669</v>
      </c>
      <c r="S773" s="4">
        <v>6043081</v>
      </c>
      <c r="T773" s="4">
        <v>2027597</v>
      </c>
    </row>
    <row r="774" spans="1:20" x14ac:dyDescent="0.25">
      <c r="A774" s="4" t="s">
        <v>239</v>
      </c>
      <c r="B774" s="4" t="s">
        <v>70</v>
      </c>
      <c r="C774" s="4" t="s">
        <v>68</v>
      </c>
      <c r="D774" s="4" t="s">
        <v>193</v>
      </c>
      <c r="E774" s="4" t="s">
        <v>41</v>
      </c>
      <c r="F774" s="4" t="s">
        <v>189</v>
      </c>
      <c r="G774" s="4"/>
      <c r="H774" s="4">
        <v>18</v>
      </c>
      <c r="I774" s="4">
        <v>18</v>
      </c>
      <c r="J774" s="4">
        <v>1.2999999999999999E-2</v>
      </c>
      <c r="K774" s="4">
        <v>0.15939766787215096</v>
      </c>
      <c r="L774" s="4">
        <v>13.174596768155112</v>
      </c>
      <c r="M774" s="4">
        <v>-10.15</v>
      </c>
      <c r="N774" s="4">
        <v>-10.170999999999999</v>
      </c>
      <c r="O774" s="4"/>
      <c r="P774" s="4"/>
      <c r="Q774" s="4">
        <v>6043221.4000000004</v>
      </c>
      <c r="R774" s="4">
        <v>2027693.1</v>
      </c>
      <c r="S774" s="4">
        <v>6043214</v>
      </c>
      <c r="T774" s="4">
        <v>2027704</v>
      </c>
    </row>
    <row r="775" spans="1:20" x14ac:dyDescent="0.25">
      <c r="A775" s="4" t="s">
        <v>240</v>
      </c>
      <c r="B775" s="4" t="s">
        <v>68</v>
      </c>
      <c r="C775" s="4" t="s">
        <v>69</v>
      </c>
      <c r="D775" s="4" t="s">
        <v>45</v>
      </c>
      <c r="E775" s="4" t="s">
        <v>41</v>
      </c>
      <c r="F775" s="4" t="s">
        <v>189</v>
      </c>
      <c r="G775" s="4"/>
      <c r="H775" s="4">
        <v>10</v>
      </c>
      <c r="I775" s="4">
        <v>10</v>
      </c>
      <c r="J775" s="4">
        <v>1.2999999999999999E-2</v>
      </c>
      <c r="K775" s="4">
        <v>-0.36899999999999999</v>
      </c>
      <c r="L775" s="4">
        <v>1089.2</v>
      </c>
      <c r="M775" s="4">
        <v>-10.170999999999999</v>
      </c>
      <c r="N775" s="4">
        <v>-6.1520000000000001</v>
      </c>
      <c r="O775" s="4"/>
      <c r="P775" s="4"/>
      <c r="Q775" s="4">
        <v>6043214</v>
      </c>
      <c r="R775" s="4">
        <v>2027704</v>
      </c>
      <c r="S775" s="4">
        <v>6042765.2999999998</v>
      </c>
      <c r="T775" s="4">
        <v>2028704.7</v>
      </c>
    </row>
    <row r="776" spans="1:20" x14ac:dyDescent="0.25">
      <c r="A776" s="4" t="s">
        <v>241</v>
      </c>
      <c r="B776" s="4" t="s">
        <v>67</v>
      </c>
      <c r="C776" s="4" t="s">
        <v>70</v>
      </c>
      <c r="D776" s="4" t="s">
        <v>193</v>
      </c>
      <c r="E776" s="4" t="s">
        <v>41</v>
      </c>
      <c r="F776" s="4" t="s">
        <v>189</v>
      </c>
      <c r="G776" s="4"/>
      <c r="H776" s="4">
        <v>18</v>
      </c>
      <c r="I776" s="4">
        <v>18</v>
      </c>
      <c r="J776" s="4">
        <v>1.2999999999999999E-2</v>
      </c>
      <c r="K776" s="4">
        <v>2.83</v>
      </c>
      <c r="L776" s="4">
        <v>5.3</v>
      </c>
      <c r="M776" s="4">
        <v>-10</v>
      </c>
      <c r="N776" s="4">
        <v>-10.15</v>
      </c>
      <c r="O776" s="4"/>
      <c r="P776" s="4"/>
      <c r="Q776" s="4">
        <v>6043217.2000000002</v>
      </c>
      <c r="R776" s="4">
        <v>2027693.8</v>
      </c>
      <c r="S776" s="4">
        <v>6043221.4000000004</v>
      </c>
      <c r="T776" s="4">
        <v>2027693.1</v>
      </c>
    </row>
    <row r="777" spans="1:20" x14ac:dyDescent="0.25">
      <c r="A777" s="4" t="s">
        <v>242</v>
      </c>
      <c r="B777" s="4" t="s">
        <v>66</v>
      </c>
      <c r="C777" s="4" t="s">
        <v>70</v>
      </c>
      <c r="D777" s="4" t="s">
        <v>193</v>
      </c>
      <c r="E777" s="4" t="s">
        <v>41</v>
      </c>
      <c r="F777" s="4" t="s">
        <v>189</v>
      </c>
      <c r="G777" s="4"/>
      <c r="H777" s="4">
        <v>18</v>
      </c>
      <c r="I777" s="4">
        <v>18</v>
      </c>
      <c r="J777" s="4">
        <v>1.2999999999999999E-2</v>
      </c>
      <c r="K777" s="4">
        <v>0.94299999999999995</v>
      </c>
      <c r="L777" s="4">
        <v>5.3</v>
      </c>
      <c r="M777" s="4">
        <v>-10.1</v>
      </c>
      <c r="N777" s="4">
        <v>-10.15</v>
      </c>
      <c r="O777" s="4"/>
      <c r="P777" s="4"/>
      <c r="Q777" s="4">
        <v>6043218.5</v>
      </c>
      <c r="R777" s="4">
        <v>2027695</v>
      </c>
      <c r="S777" s="4">
        <v>6043221.4000000004</v>
      </c>
      <c r="T777" s="4">
        <v>2027693.1</v>
      </c>
    </row>
    <row r="778" spans="1:20" x14ac:dyDescent="0.25">
      <c r="A778" s="4" t="s">
        <v>1776</v>
      </c>
      <c r="B778" s="4" t="s">
        <v>1777</v>
      </c>
      <c r="C778" s="4" t="s">
        <v>1771</v>
      </c>
      <c r="D778" s="4" t="s">
        <v>193</v>
      </c>
      <c r="E778" s="4" t="s">
        <v>41</v>
      </c>
      <c r="F778" s="4" t="s">
        <v>189</v>
      </c>
      <c r="G778" s="4"/>
      <c r="H778" s="4">
        <v>8</v>
      </c>
      <c r="I778" s="4">
        <v>8</v>
      </c>
      <c r="J778" s="4">
        <v>1.2999999999999999E-2</v>
      </c>
      <c r="K778" s="4">
        <v>0.122</v>
      </c>
      <c r="L778" s="4">
        <v>82</v>
      </c>
      <c r="M778" s="4">
        <v>-6.931</v>
      </c>
      <c r="N778" s="4">
        <v>-7.0309999999999997</v>
      </c>
      <c r="O778" s="4"/>
      <c r="P778" s="4"/>
      <c r="Q778" s="4">
        <v>6043399</v>
      </c>
      <c r="R778" s="4">
        <v>2027892</v>
      </c>
      <c r="S778" s="4">
        <v>6043353</v>
      </c>
      <c r="T778" s="4">
        <v>2027824</v>
      </c>
    </row>
    <row r="779" spans="1:20" x14ac:dyDescent="0.25">
      <c r="A779" s="4" t="s">
        <v>1778</v>
      </c>
      <c r="B779" s="4" t="s">
        <v>1779</v>
      </c>
      <c r="C779" s="4" t="s">
        <v>1777</v>
      </c>
      <c r="D779" s="4" t="s">
        <v>193</v>
      </c>
      <c r="E779" s="4" t="s">
        <v>41</v>
      </c>
      <c r="F779" s="4" t="s">
        <v>189</v>
      </c>
      <c r="G779" s="4"/>
      <c r="H779" s="4">
        <v>8</v>
      </c>
      <c r="I779" s="4">
        <v>8</v>
      </c>
      <c r="J779" s="4">
        <v>1.2999999999999999E-2</v>
      </c>
      <c r="K779" s="4">
        <v>0.20599999999999999</v>
      </c>
      <c r="L779" s="4">
        <v>269</v>
      </c>
      <c r="M779" s="4">
        <v>-6.3769999999999998</v>
      </c>
      <c r="N779" s="4">
        <v>-6.931</v>
      </c>
      <c r="O779" s="4"/>
      <c r="P779" s="4"/>
      <c r="Q779" s="4">
        <v>6043602</v>
      </c>
      <c r="R779" s="4">
        <v>2028067</v>
      </c>
      <c r="S779" s="4">
        <v>6043399</v>
      </c>
      <c r="T779" s="4">
        <v>2027892</v>
      </c>
    </row>
    <row r="780" spans="1:20" x14ac:dyDescent="0.25">
      <c r="A780" s="4" t="s">
        <v>1780</v>
      </c>
      <c r="B780" s="4" t="s">
        <v>1781</v>
      </c>
      <c r="C780" s="4" t="s">
        <v>1779</v>
      </c>
      <c r="D780" s="4" t="s">
        <v>193</v>
      </c>
      <c r="E780" s="4" t="s">
        <v>41</v>
      </c>
      <c r="F780" s="4" t="s">
        <v>189</v>
      </c>
      <c r="G780" s="4"/>
      <c r="H780" s="4">
        <v>8</v>
      </c>
      <c r="I780" s="4">
        <v>8</v>
      </c>
      <c r="J780" s="4">
        <v>1.2999999999999999E-2</v>
      </c>
      <c r="K780" s="4">
        <v>0.20499999999999999</v>
      </c>
      <c r="L780" s="4">
        <v>101.7</v>
      </c>
      <c r="M780" s="4">
        <v>-6.1680000000000001</v>
      </c>
      <c r="N780" s="4">
        <v>-6.3769999999999998</v>
      </c>
      <c r="O780" s="4"/>
      <c r="P780" s="4"/>
      <c r="Q780" s="4">
        <v>6043683</v>
      </c>
      <c r="R780" s="4">
        <v>2028005</v>
      </c>
      <c r="S780" s="4">
        <v>6043602</v>
      </c>
      <c r="T780" s="4">
        <v>2028067</v>
      </c>
    </row>
    <row r="781" spans="1:20" x14ac:dyDescent="0.25">
      <c r="A781" s="4" t="s">
        <v>1782</v>
      </c>
      <c r="B781" s="4" t="s">
        <v>1783</v>
      </c>
      <c r="C781" s="4" t="s">
        <v>1781</v>
      </c>
      <c r="D781" s="4" t="s">
        <v>193</v>
      </c>
      <c r="E781" s="4" t="s">
        <v>41</v>
      </c>
      <c r="F781" s="4" t="s">
        <v>189</v>
      </c>
      <c r="G781" s="4"/>
      <c r="H781" s="4">
        <v>8</v>
      </c>
      <c r="I781" s="4">
        <v>8</v>
      </c>
      <c r="J781" s="4">
        <v>1.2999999999999999E-2</v>
      </c>
      <c r="K781" s="4">
        <v>0.20599999999999999</v>
      </c>
      <c r="L781" s="4">
        <v>98.4</v>
      </c>
      <c r="M781" s="4">
        <v>-5.9649999999999999</v>
      </c>
      <c r="N781" s="4">
        <v>-6.1680000000000001</v>
      </c>
      <c r="O781" s="4"/>
      <c r="P781" s="4"/>
      <c r="Q781" s="4">
        <v>6043765</v>
      </c>
      <c r="R781" s="4">
        <v>2028058</v>
      </c>
      <c r="S781" s="4">
        <v>6043683</v>
      </c>
      <c r="T781" s="4">
        <v>2028005</v>
      </c>
    </row>
    <row r="782" spans="1:20" x14ac:dyDescent="0.25">
      <c r="A782" s="4" t="s">
        <v>1784</v>
      </c>
      <c r="B782" s="4" t="s">
        <v>1785</v>
      </c>
      <c r="C782" s="4" t="s">
        <v>1783</v>
      </c>
      <c r="D782" s="4" t="s">
        <v>193</v>
      </c>
      <c r="E782" s="4" t="s">
        <v>41</v>
      </c>
      <c r="F782" s="4" t="s">
        <v>189</v>
      </c>
      <c r="G782" s="4"/>
      <c r="H782" s="4">
        <v>8</v>
      </c>
      <c r="I782" s="4">
        <v>8</v>
      </c>
      <c r="J782" s="4">
        <v>1.2999999999999999E-2</v>
      </c>
      <c r="K782" s="4">
        <v>0.20599999999999999</v>
      </c>
      <c r="L782" s="4">
        <v>177.2</v>
      </c>
      <c r="M782" s="4">
        <v>-5.6</v>
      </c>
      <c r="N782" s="4">
        <v>-5.9649999999999999</v>
      </c>
      <c r="O782" s="4"/>
      <c r="P782" s="4"/>
      <c r="Q782" s="4">
        <v>6043912</v>
      </c>
      <c r="R782" s="4">
        <v>2028155</v>
      </c>
      <c r="S782" s="4">
        <v>6043765</v>
      </c>
      <c r="T782" s="4">
        <v>2028058</v>
      </c>
    </row>
    <row r="783" spans="1:20" x14ac:dyDescent="0.25">
      <c r="A783" s="4" t="s">
        <v>1786</v>
      </c>
      <c r="B783" s="4" t="s">
        <v>1787</v>
      </c>
      <c r="C783" s="4" t="s">
        <v>1788</v>
      </c>
      <c r="D783" s="4" t="s">
        <v>193</v>
      </c>
      <c r="E783" s="4" t="s">
        <v>41</v>
      </c>
      <c r="F783" s="4" t="s">
        <v>189</v>
      </c>
      <c r="G783" s="4"/>
      <c r="H783" s="4">
        <v>8</v>
      </c>
      <c r="I783" s="4">
        <v>8</v>
      </c>
      <c r="J783" s="4">
        <v>1.2999999999999999E-2</v>
      </c>
      <c r="K783" s="4">
        <v>0.27400000000000002</v>
      </c>
      <c r="L783" s="4">
        <v>23</v>
      </c>
      <c r="M783" s="4">
        <v>-5.0979999999999999</v>
      </c>
      <c r="N783" s="4">
        <v>-5.1609999999999996</v>
      </c>
      <c r="O783" s="4"/>
      <c r="P783" s="4"/>
      <c r="Q783" s="4">
        <v>6044073</v>
      </c>
      <c r="R783" s="4">
        <v>2028259</v>
      </c>
      <c r="S783" s="4">
        <v>6044054</v>
      </c>
      <c r="T783" s="4">
        <v>2028247</v>
      </c>
    </row>
    <row r="784" spans="1:20" x14ac:dyDescent="0.25">
      <c r="A784" s="4" t="s">
        <v>1789</v>
      </c>
      <c r="B784" s="4" t="s">
        <v>405</v>
      </c>
      <c r="C784" s="4" t="s">
        <v>1787</v>
      </c>
      <c r="D784" s="4" t="s">
        <v>193</v>
      </c>
      <c r="E784" s="4" t="s">
        <v>41</v>
      </c>
      <c r="F784" s="4" t="s">
        <v>189</v>
      </c>
      <c r="G784" s="4"/>
      <c r="H784" s="4">
        <v>8</v>
      </c>
      <c r="I784" s="4">
        <v>8</v>
      </c>
      <c r="J784" s="4">
        <v>1.2999999999999999E-2</v>
      </c>
      <c r="K784" s="4">
        <v>0.224</v>
      </c>
      <c r="L784" s="4">
        <v>298.60000000000002</v>
      </c>
      <c r="M784" s="4">
        <v>-4.4189999999999996</v>
      </c>
      <c r="N784" s="4">
        <v>-5.0890000000000004</v>
      </c>
      <c r="O784" s="4"/>
      <c r="P784" s="4"/>
      <c r="Q784" s="4">
        <v>6044338</v>
      </c>
      <c r="R784" s="4">
        <v>2028394</v>
      </c>
      <c r="S784" s="4">
        <v>6044073</v>
      </c>
      <c r="T784" s="4">
        <v>2028259</v>
      </c>
    </row>
    <row r="785" spans="1:20" x14ac:dyDescent="0.25">
      <c r="A785" s="4" t="s">
        <v>1790</v>
      </c>
      <c r="B785" s="4" t="s">
        <v>1791</v>
      </c>
      <c r="C785" s="4" t="s">
        <v>405</v>
      </c>
      <c r="D785" s="4" t="s">
        <v>193</v>
      </c>
      <c r="E785" s="4" t="s">
        <v>41</v>
      </c>
      <c r="F785" s="4" t="s">
        <v>189</v>
      </c>
      <c r="G785" s="4"/>
      <c r="H785" s="4">
        <v>8</v>
      </c>
      <c r="I785" s="4">
        <v>8</v>
      </c>
      <c r="J785" s="4">
        <v>1.2999999999999999E-2</v>
      </c>
      <c r="K785" s="4">
        <v>0.22600000000000001</v>
      </c>
      <c r="L785" s="4">
        <v>265.7</v>
      </c>
      <c r="M785" s="4">
        <v>-3.819</v>
      </c>
      <c r="N785" s="4">
        <v>-4.4189999999999996</v>
      </c>
      <c r="O785" s="4"/>
      <c r="P785" s="4"/>
      <c r="Q785" s="4">
        <v>6044575</v>
      </c>
      <c r="R785" s="4">
        <v>2028519</v>
      </c>
      <c r="S785" s="4">
        <v>6044338</v>
      </c>
      <c r="T785" s="4">
        <v>2028394</v>
      </c>
    </row>
    <row r="786" spans="1:20" x14ac:dyDescent="0.25">
      <c r="A786" s="4" t="s">
        <v>1792</v>
      </c>
      <c r="B786" s="4" t="s">
        <v>1788</v>
      </c>
      <c r="C786" s="4" t="s">
        <v>1785</v>
      </c>
      <c r="D786" s="4" t="s">
        <v>193</v>
      </c>
      <c r="E786" s="4" t="s">
        <v>41</v>
      </c>
      <c r="F786" s="4" t="s">
        <v>189</v>
      </c>
      <c r="G786" s="4"/>
      <c r="H786" s="4">
        <v>8</v>
      </c>
      <c r="I786" s="4">
        <v>8</v>
      </c>
      <c r="J786" s="4">
        <v>1.2999999999999999E-2</v>
      </c>
      <c r="K786" s="4">
        <v>0.188</v>
      </c>
      <c r="L786" s="4">
        <v>170.6</v>
      </c>
      <c r="M786" s="4">
        <v>-5.21</v>
      </c>
      <c r="N786" s="4">
        <v>-5.5309999999999997</v>
      </c>
      <c r="O786" s="4"/>
      <c r="P786" s="4"/>
      <c r="Q786" s="4">
        <v>6044054</v>
      </c>
      <c r="R786" s="4">
        <v>2028247</v>
      </c>
      <c r="S786" s="4">
        <v>6043912</v>
      </c>
      <c r="T786" s="4">
        <v>2028155</v>
      </c>
    </row>
    <row r="787" spans="1:20" x14ac:dyDescent="0.25">
      <c r="A787" s="4" t="s">
        <v>1793</v>
      </c>
      <c r="B787" s="4" t="s">
        <v>436</v>
      </c>
      <c r="C787" s="4" t="s">
        <v>1746</v>
      </c>
      <c r="D787" s="4" t="s">
        <v>193</v>
      </c>
      <c r="E787" s="4" t="s">
        <v>41</v>
      </c>
      <c r="F787" s="4" t="s">
        <v>189</v>
      </c>
      <c r="G787" s="4"/>
      <c r="H787" s="4">
        <v>15</v>
      </c>
      <c r="I787" s="4">
        <v>15</v>
      </c>
      <c r="J787" s="4">
        <v>1.2999999999999999E-2</v>
      </c>
      <c r="K787" s="4">
        <v>0.247</v>
      </c>
      <c r="L787" s="4">
        <v>275.60000000000002</v>
      </c>
      <c r="M787" s="4">
        <v>10.750999999999999</v>
      </c>
      <c r="N787" s="4">
        <v>10.069000000000001</v>
      </c>
      <c r="O787" s="4"/>
      <c r="P787" s="4"/>
      <c r="Q787" s="4">
        <v>6039777</v>
      </c>
      <c r="R787" s="4">
        <v>2023786</v>
      </c>
      <c r="S787" s="4">
        <v>6039593</v>
      </c>
      <c r="T787" s="4">
        <v>2023990</v>
      </c>
    </row>
    <row r="788" spans="1:20" x14ac:dyDescent="0.25">
      <c r="A788" s="4" t="s">
        <v>1794</v>
      </c>
      <c r="B788" s="4" t="s">
        <v>1795</v>
      </c>
      <c r="C788" s="4" t="s">
        <v>436</v>
      </c>
      <c r="D788" s="4" t="s">
        <v>193</v>
      </c>
      <c r="E788" s="4" t="s">
        <v>41</v>
      </c>
      <c r="F788" s="4" t="s">
        <v>189</v>
      </c>
      <c r="G788" s="4"/>
      <c r="H788" s="4">
        <v>15</v>
      </c>
      <c r="I788" s="4">
        <v>15</v>
      </c>
      <c r="J788" s="4">
        <v>1.2999999999999999E-2</v>
      </c>
      <c r="K788" s="4">
        <v>0.252</v>
      </c>
      <c r="L788" s="4">
        <v>213.3</v>
      </c>
      <c r="M788" s="4">
        <v>11.308999999999999</v>
      </c>
      <c r="N788" s="4">
        <v>10.771000000000001</v>
      </c>
      <c r="O788" s="4"/>
      <c r="P788" s="4"/>
      <c r="Q788" s="4">
        <v>6039918</v>
      </c>
      <c r="R788" s="4">
        <v>2023625</v>
      </c>
      <c r="S788" s="4">
        <v>6039777</v>
      </c>
      <c r="T788" s="4">
        <v>2023786</v>
      </c>
    </row>
    <row r="789" spans="1:20" x14ac:dyDescent="0.25">
      <c r="A789" s="4" t="s">
        <v>1796</v>
      </c>
      <c r="B789" s="4" t="s">
        <v>1797</v>
      </c>
      <c r="C789" s="4" t="s">
        <v>1795</v>
      </c>
      <c r="D789" s="4" t="s">
        <v>193</v>
      </c>
      <c r="E789" s="4" t="s">
        <v>41</v>
      </c>
      <c r="F789" s="4" t="s">
        <v>189</v>
      </c>
      <c r="G789" s="4"/>
      <c r="H789" s="4">
        <v>15</v>
      </c>
      <c r="I789" s="4">
        <v>15</v>
      </c>
      <c r="J789" s="4">
        <v>1.2999999999999999E-2</v>
      </c>
      <c r="K789" s="4">
        <v>0.252</v>
      </c>
      <c r="L789" s="4">
        <v>354.3</v>
      </c>
      <c r="M789" s="4">
        <v>12.201000000000001</v>
      </c>
      <c r="N789" s="4">
        <v>11.308999999999999</v>
      </c>
      <c r="O789" s="4"/>
      <c r="P789" s="4"/>
      <c r="Q789" s="4">
        <v>6040150</v>
      </c>
      <c r="R789" s="4">
        <v>2023358</v>
      </c>
      <c r="S789" s="4">
        <v>6039918</v>
      </c>
      <c r="T789" s="4">
        <v>2023625</v>
      </c>
    </row>
    <row r="790" spans="1:20" x14ac:dyDescent="0.25">
      <c r="A790" s="4" t="s">
        <v>1798</v>
      </c>
      <c r="B790" s="4" t="s">
        <v>1799</v>
      </c>
      <c r="C790" s="4" t="s">
        <v>1800</v>
      </c>
      <c r="D790" s="4" t="s">
        <v>193</v>
      </c>
      <c r="E790" s="4" t="s">
        <v>41</v>
      </c>
      <c r="F790" s="4" t="s">
        <v>189</v>
      </c>
      <c r="G790" s="4"/>
      <c r="H790" s="4">
        <v>15</v>
      </c>
      <c r="I790" s="4">
        <v>15</v>
      </c>
      <c r="J790" s="4">
        <v>1.2999999999999999E-2</v>
      </c>
      <c r="K790" s="4">
        <v>0.25</v>
      </c>
      <c r="L790" s="4">
        <v>111.5</v>
      </c>
      <c r="M790" s="4">
        <v>13.35</v>
      </c>
      <c r="N790" s="4">
        <v>13.071</v>
      </c>
      <c r="O790" s="4"/>
      <c r="P790" s="4"/>
      <c r="Q790" s="4">
        <v>6040452</v>
      </c>
      <c r="R790" s="4">
        <v>2023018</v>
      </c>
      <c r="S790" s="4">
        <v>6040379</v>
      </c>
      <c r="T790" s="4">
        <v>2023100</v>
      </c>
    </row>
    <row r="791" spans="1:20" x14ac:dyDescent="0.25">
      <c r="A791" s="4" t="s">
        <v>1801</v>
      </c>
      <c r="B791" s="4" t="s">
        <v>1802</v>
      </c>
      <c r="C791" s="4" t="s">
        <v>1803</v>
      </c>
      <c r="D791" s="4" t="s">
        <v>193</v>
      </c>
      <c r="E791" s="4" t="s">
        <v>41</v>
      </c>
      <c r="F791" s="4" t="s">
        <v>189</v>
      </c>
      <c r="G791" s="4"/>
      <c r="H791" s="4">
        <v>24</v>
      </c>
      <c r="I791" s="4">
        <v>24</v>
      </c>
      <c r="J791" s="4">
        <v>1.2999999999999999E-2</v>
      </c>
      <c r="K791" s="4">
        <v>0</v>
      </c>
      <c r="L791" s="4">
        <v>134.5</v>
      </c>
      <c r="M791" s="4">
        <v>8.99</v>
      </c>
      <c r="N791" s="4">
        <v>8.99</v>
      </c>
      <c r="O791" s="4"/>
      <c r="P791" s="4"/>
      <c r="Q791" s="4">
        <v>6040182</v>
      </c>
      <c r="R791" s="4">
        <v>2023331</v>
      </c>
      <c r="S791" s="4">
        <v>6040277</v>
      </c>
      <c r="T791" s="4">
        <v>2023425</v>
      </c>
    </row>
    <row r="792" spans="1:20" x14ac:dyDescent="0.25">
      <c r="A792" s="4" t="s">
        <v>1804</v>
      </c>
      <c r="B792" s="4" t="s">
        <v>1803</v>
      </c>
      <c r="C792" s="4" t="s">
        <v>1805</v>
      </c>
      <c r="D792" s="4" t="s">
        <v>193</v>
      </c>
      <c r="E792" s="4" t="s">
        <v>41</v>
      </c>
      <c r="F792" s="4" t="s">
        <v>189</v>
      </c>
      <c r="G792" s="4"/>
      <c r="H792" s="4">
        <v>24</v>
      </c>
      <c r="I792" s="4">
        <v>24</v>
      </c>
      <c r="J792" s="4">
        <v>1.2999999999999999E-2</v>
      </c>
      <c r="K792" s="4">
        <v>0.36299999999999999</v>
      </c>
      <c r="L792" s="4">
        <v>82</v>
      </c>
      <c r="M792" s="4">
        <v>8.7989999999999995</v>
      </c>
      <c r="N792" s="4">
        <v>8.5009999999999994</v>
      </c>
      <c r="O792" s="4"/>
      <c r="P792" s="4"/>
      <c r="Q792" s="4">
        <v>6040277</v>
      </c>
      <c r="R792" s="4">
        <v>2023425</v>
      </c>
      <c r="S792" s="4">
        <v>6040342</v>
      </c>
      <c r="T792" s="4">
        <v>2023476</v>
      </c>
    </row>
    <row r="793" spans="1:20" x14ac:dyDescent="0.25">
      <c r="A793" s="4" t="s">
        <v>1806</v>
      </c>
      <c r="B793" s="4" t="s">
        <v>1807</v>
      </c>
      <c r="C793" s="4" t="s">
        <v>71</v>
      </c>
      <c r="D793" s="4" t="s">
        <v>193</v>
      </c>
      <c r="E793" s="4" t="s">
        <v>41</v>
      </c>
      <c r="F793" s="4" t="s">
        <v>189</v>
      </c>
      <c r="G793" s="4"/>
      <c r="H793" s="4">
        <v>24</v>
      </c>
      <c r="I793" s="4">
        <v>24</v>
      </c>
      <c r="J793" s="4">
        <v>1.2999999999999999E-2</v>
      </c>
      <c r="K793" s="4">
        <v>6.1</v>
      </c>
      <c r="L793" s="4">
        <v>9</v>
      </c>
      <c r="M793" s="4">
        <v>7.9489999999999998</v>
      </c>
      <c r="N793" s="4">
        <v>7.4</v>
      </c>
      <c r="O793" s="4"/>
      <c r="P793" s="4"/>
      <c r="Q793" s="4">
        <v>6040457</v>
      </c>
      <c r="R793" s="4">
        <v>2023574</v>
      </c>
      <c r="S793" s="4">
        <v>6040451.7999999998</v>
      </c>
      <c r="T793" s="4">
        <v>2023582</v>
      </c>
    </row>
    <row r="794" spans="1:20" x14ac:dyDescent="0.25">
      <c r="A794" s="4" t="s">
        <v>1808</v>
      </c>
      <c r="B794" s="4" t="s">
        <v>1809</v>
      </c>
      <c r="C794" s="4" t="s">
        <v>1807</v>
      </c>
      <c r="D794" s="4" t="s">
        <v>45</v>
      </c>
      <c r="E794" s="4" t="s">
        <v>190</v>
      </c>
      <c r="F794" s="4" t="s">
        <v>189</v>
      </c>
      <c r="G794" s="4"/>
      <c r="H794" s="4">
        <v>18</v>
      </c>
      <c r="I794" s="4">
        <v>18</v>
      </c>
      <c r="J794" s="4">
        <v>1.2999999999999999E-2</v>
      </c>
      <c r="K794" s="4">
        <v>-0.61699999999999999</v>
      </c>
      <c r="L794" s="4">
        <v>288.7</v>
      </c>
      <c r="M794" s="4">
        <v>6.9</v>
      </c>
      <c r="N794" s="4">
        <v>8.6809999999999992</v>
      </c>
      <c r="O794" s="4"/>
      <c r="P794" s="4"/>
      <c r="Q794" s="4">
        <v>6040684</v>
      </c>
      <c r="R794" s="4">
        <v>2023573</v>
      </c>
      <c r="S794" s="4">
        <v>6040457</v>
      </c>
      <c r="T794" s="4">
        <v>2023574</v>
      </c>
    </row>
    <row r="795" spans="1:20" x14ac:dyDescent="0.25">
      <c r="A795" s="4" t="s">
        <v>1810</v>
      </c>
      <c r="B795" s="4" t="s">
        <v>1805</v>
      </c>
      <c r="C795" s="4" t="s">
        <v>1807</v>
      </c>
      <c r="D795" s="4" t="s">
        <v>193</v>
      </c>
      <c r="E795" s="4" t="s">
        <v>41</v>
      </c>
      <c r="F795" s="4" t="s">
        <v>189</v>
      </c>
      <c r="G795" s="4"/>
      <c r="H795" s="4">
        <v>24</v>
      </c>
      <c r="I795" s="4">
        <v>24</v>
      </c>
      <c r="J795" s="4">
        <v>1.2999999999999999E-2</v>
      </c>
      <c r="K795" s="4">
        <v>0.36599999999999999</v>
      </c>
      <c r="L795" s="4">
        <v>150.9</v>
      </c>
      <c r="M795" s="4">
        <v>8.5009999999999994</v>
      </c>
      <c r="N795" s="4">
        <v>7.9489999999999998</v>
      </c>
      <c r="O795" s="4"/>
      <c r="P795" s="4"/>
      <c r="Q795" s="4">
        <v>6040342</v>
      </c>
      <c r="R795" s="4">
        <v>2023476</v>
      </c>
      <c r="S795" s="4">
        <v>6040457</v>
      </c>
      <c r="T795" s="4">
        <v>2023574</v>
      </c>
    </row>
    <row r="796" spans="1:20" x14ac:dyDescent="0.25">
      <c r="A796" s="4" t="s">
        <v>1811</v>
      </c>
      <c r="B796" s="4" t="s">
        <v>1812</v>
      </c>
      <c r="C796" s="4" t="s">
        <v>1813</v>
      </c>
      <c r="D796" s="4" t="s">
        <v>193</v>
      </c>
      <c r="E796" s="4" t="s">
        <v>41</v>
      </c>
      <c r="F796" s="4" t="s">
        <v>189</v>
      </c>
      <c r="G796" s="4"/>
      <c r="H796" s="4">
        <v>18</v>
      </c>
      <c r="I796" s="4">
        <v>18</v>
      </c>
      <c r="J796" s="4">
        <v>1.2999999999999999E-2</v>
      </c>
      <c r="K796" s="4">
        <v>0.122</v>
      </c>
      <c r="L796" s="4">
        <v>180.4</v>
      </c>
      <c r="M796" s="4">
        <v>-7.31</v>
      </c>
      <c r="N796" s="4">
        <v>-7.53</v>
      </c>
      <c r="O796" s="4"/>
      <c r="P796" s="4"/>
      <c r="Q796" s="4">
        <v>6042152</v>
      </c>
      <c r="R796" s="4">
        <v>2025395</v>
      </c>
      <c r="S796" s="4">
        <v>6041999</v>
      </c>
      <c r="T796" s="4">
        <v>2025511</v>
      </c>
    </row>
    <row r="797" spans="1:20" x14ac:dyDescent="0.25">
      <c r="A797" s="4" t="s">
        <v>1814</v>
      </c>
      <c r="B797" s="4" t="s">
        <v>408</v>
      </c>
      <c r="C797" s="4" t="s">
        <v>1812</v>
      </c>
      <c r="D797" s="4" t="s">
        <v>193</v>
      </c>
      <c r="E797" s="4" t="s">
        <v>41</v>
      </c>
      <c r="F797" s="4" t="s">
        <v>189</v>
      </c>
      <c r="G797" s="4"/>
      <c r="H797" s="4">
        <v>18</v>
      </c>
      <c r="I797" s="4">
        <v>18</v>
      </c>
      <c r="J797" s="4">
        <v>1.2999999999999999E-2</v>
      </c>
      <c r="K797" s="4">
        <v>0.122</v>
      </c>
      <c r="L797" s="4">
        <v>196.9</v>
      </c>
      <c r="M797" s="4">
        <v>-7.07</v>
      </c>
      <c r="N797" s="4">
        <v>-7.31</v>
      </c>
      <c r="O797" s="4"/>
      <c r="P797" s="4"/>
      <c r="Q797" s="4">
        <v>6042281</v>
      </c>
      <c r="R797" s="4">
        <v>2025265</v>
      </c>
      <c r="S797" s="4">
        <v>6042152</v>
      </c>
      <c r="T797" s="4">
        <v>2025395</v>
      </c>
    </row>
    <row r="798" spans="1:20" x14ac:dyDescent="0.25">
      <c r="A798" s="4" t="s">
        <v>1815</v>
      </c>
      <c r="B798" s="4" t="s">
        <v>1816</v>
      </c>
      <c r="C798" s="4" t="s">
        <v>1758</v>
      </c>
      <c r="D798" s="4" t="s">
        <v>193</v>
      </c>
      <c r="E798" s="4" t="s">
        <v>41</v>
      </c>
      <c r="F798" s="4" t="s">
        <v>189</v>
      </c>
      <c r="G798" s="4"/>
      <c r="H798" s="4">
        <v>18</v>
      </c>
      <c r="I798" s="4">
        <v>18</v>
      </c>
      <c r="J798" s="4">
        <v>1.2999999999999999E-2</v>
      </c>
      <c r="K798" s="4">
        <v>0.121</v>
      </c>
      <c r="L798" s="4">
        <v>298.60000000000002</v>
      </c>
      <c r="M798" s="4">
        <v>-7.9790000000000001</v>
      </c>
      <c r="N798" s="4">
        <v>-8.34</v>
      </c>
      <c r="O798" s="4"/>
      <c r="P798" s="4"/>
      <c r="Q798" s="4">
        <v>6041739</v>
      </c>
      <c r="R798" s="4">
        <v>2025752</v>
      </c>
      <c r="S798" s="4">
        <v>6041548</v>
      </c>
      <c r="T798" s="4">
        <v>2025976</v>
      </c>
    </row>
    <row r="799" spans="1:20" x14ac:dyDescent="0.25">
      <c r="A799" s="4" t="s">
        <v>1817</v>
      </c>
      <c r="B799" s="4" t="s">
        <v>1818</v>
      </c>
      <c r="C799" s="4" t="s">
        <v>1816</v>
      </c>
      <c r="D799" s="4" t="s">
        <v>193</v>
      </c>
      <c r="E799" s="4" t="s">
        <v>41</v>
      </c>
      <c r="F799" s="4" t="s">
        <v>189</v>
      </c>
      <c r="G799" s="4"/>
      <c r="H799" s="4">
        <v>18</v>
      </c>
      <c r="I799" s="4">
        <v>18</v>
      </c>
      <c r="J799" s="4">
        <v>1.2999999999999999E-2</v>
      </c>
      <c r="K799" s="4">
        <v>0.11700000000000001</v>
      </c>
      <c r="L799" s="4">
        <v>298.60000000000002</v>
      </c>
      <c r="M799" s="4">
        <v>-7.6310000000000002</v>
      </c>
      <c r="N799" s="4">
        <v>-7.9790000000000001</v>
      </c>
      <c r="O799" s="4"/>
      <c r="P799" s="4"/>
      <c r="Q799" s="4">
        <v>6041947</v>
      </c>
      <c r="R799" s="4">
        <v>2025547</v>
      </c>
      <c r="S799" s="4">
        <v>6041739</v>
      </c>
      <c r="T799" s="4">
        <v>2025752</v>
      </c>
    </row>
    <row r="800" spans="1:20" x14ac:dyDescent="0.25">
      <c r="A800" s="4" t="s">
        <v>1819</v>
      </c>
      <c r="B800" s="4" t="s">
        <v>1813</v>
      </c>
      <c r="C800" s="4" t="s">
        <v>1818</v>
      </c>
      <c r="D800" s="4" t="s">
        <v>193</v>
      </c>
      <c r="E800" s="4" t="s">
        <v>41</v>
      </c>
      <c r="F800" s="4" t="s">
        <v>189</v>
      </c>
      <c r="G800" s="4"/>
      <c r="H800" s="4">
        <v>18</v>
      </c>
      <c r="I800" s="4">
        <v>18</v>
      </c>
      <c r="J800" s="4">
        <v>1.2999999999999999E-2</v>
      </c>
      <c r="K800" s="4">
        <v>0.11799999999999999</v>
      </c>
      <c r="L800" s="4">
        <v>85.3</v>
      </c>
      <c r="M800" s="4">
        <v>-7.53</v>
      </c>
      <c r="N800" s="4">
        <v>-7.6310000000000002</v>
      </c>
      <c r="O800" s="4"/>
      <c r="P800" s="4"/>
      <c r="Q800" s="4">
        <v>6041999</v>
      </c>
      <c r="R800" s="4">
        <v>2025511</v>
      </c>
      <c r="S800" s="4">
        <v>6041947</v>
      </c>
      <c r="T800" s="4">
        <v>2025547</v>
      </c>
    </row>
    <row r="801" spans="1:20" x14ac:dyDescent="0.25">
      <c r="A801" s="4" t="s">
        <v>1820</v>
      </c>
      <c r="B801" s="4" t="s">
        <v>420</v>
      </c>
      <c r="C801" s="4" t="s">
        <v>1821</v>
      </c>
      <c r="D801" s="4" t="s">
        <v>193</v>
      </c>
      <c r="E801" s="4" t="s">
        <v>41</v>
      </c>
      <c r="F801" s="4" t="s">
        <v>189</v>
      </c>
      <c r="G801" s="4"/>
      <c r="H801" s="4">
        <v>10</v>
      </c>
      <c r="I801" s="4">
        <v>10</v>
      </c>
      <c r="J801" s="4">
        <v>1.2999999999999999E-2</v>
      </c>
      <c r="K801" s="4">
        <v>-0.224</v>
      </c>
      <c r="L801" s="4">
        <v>137.80000000000001</v>
      </c>
      <c r="M801" s="4">
        <v>-3.78</v>
      </c>
      <c r="N801" s="4">
        <v>-3.4710000000000001</v>
      </c>
      <c r="O801" s="4"/>
      <c r="P801" s="4"/>
      <c r="Q801" s="4">
        <v>6042692</v>
      </c>
      <c r="R801" s="4">
        <v>2026831</v>
      </c>
      <c r="S801" s="4">
        <v>6042804</v>
      </c>
      <c r="T801" s="4">
        <v>2026911</v>
      </c>
    </row>
    <row r="802" spans="1:20" x14ac:dyDescent="0.25">
      <c r="A802" s="4" t="s">
        <v>1822</v>
      </c>
      <c r="B802" s="4" t="s">
        <v>1821</v>
      </c>
      <c r="C802" s="4" t="s">
        <v>1823</v>
      </c>
      <c r="D802" s="4" t="s">
        <v>193</v>
      </c>
      <c r="E802" s="4" t="s">
        <v>41</v>
      </c>
      <c r="F802" s="4" t="s">
        <v>189</v>
      </c>
      <c r="G802" s="4"/>
      <c r="H802" s="4">
        <v>10</v>
      </c>
      <c r="I802" s="4">
        <v>10</v>
      </c>
      <c r="J802" s="4">
        <v>1.2999999999999999E-2</v>
      </c>
      <c r="K802" s="4">
        <v>1.6020000000000001</v>
      </c>
      <c r="L802" s="4">
        <v>114.8</v>
      </c>
      <c r="M802" s="4">
        <v>-3.56</v>
      </c>
      <c r="N802" s="4">
        <v>-5.4</v>
      </c>
      <c r="O802" s="4"/>
      <c r="P802" s="4"/>
      <c r="Q802" s="4">
        <v>6042804</v>
      </c>
      <c r="R802" s="4">
        <v>2026911</v>
      </c>
      <c r="S802" s="4">
        <v>6042897</v>
      </c>
      <c r="T802" s="4">
        <v>2026977</v>
      </c>
    </row>
    <row r="803" spans="1:20" x14ac:dyDescent="0.25">
      <c r="A803" s="4" t="s">
        <v>1824</v>
      </c>
      <c r="B803" s="4" t="s">
        <v>1823</v>
      </c>
      <c r="C803" s="4" t="s">
        <v>1825</v>
      </c>
      <c r="D803" s="4" t="s">
        <v>193</v>
      </c>
      <c r="E803" s="4" t="s">
        <v>41</v>
      </c>
      <c r="F803" s="4" t="s">
        <v>189</v>
      </c>
      <c r="G803" s="4"/>
      <c r="H803" s="4">
        <v>10</v>
      </c>
      <c r="I803" s="4">
        <v>10</v>
      </c>
      <c r="J803" s="4">
        <v>1.2999999999999999E-2</v>
      </c>
      <c r="K803" s="4">
        <v>1.2999999999999999E-2</v>
      </c>
      <c r="L803" s="4">
        <v>249.3</v>
      </c>
      <c r="M803" s="4">
        <v>-5.4989999999999997</v>
      </c>
      <c r="N803" s="4">
        <v>-5.5309999999999997</v>
      </c>
      <c r="O803" s="4"/>
      <c r="P803" s="4"/>
      <c r="Q803" s="4">
        <v>6042897</v>
      </c>
      <c r="R803" s="4">
        <v>2026977</v>
      </c>
      <c r="S803" s="4">
        <v>6043100</v>
      </c>
      <c r="T803" s="4">
        <v>2027120</v>
      </c>
    </row>
    <row r="804" spans="1:20" x14ac:dyDescent="0.25">
      <c r="A804" s="4" t="s">
        <v>1826</v>
      </c>
      <c r="B804" s="4" t="s">
        <v>1825</v>
      </c>
      <c r="C804" s="4" t="s">
        <v>1827</v>
      </c>
      <c r="D804" s="4" t="s">
        <v>193</v>
      </c>
      <c r="E804" s="4" t="s">
        <v>41</v>
      </c>
      <c r="F804" s="4" t="s">
        <v>189</v>
      </c>
      <c r="G804" s="4"/>
      <c r="H804" s="4">
        <v>10</v>
      </c>
      <c r="I804" s="4">
        <v>10</v>
      </c>
      <c r="J804" s="4">
        <v>1.2999999999999999E-2</v>
      </c>
      <c r="K804" s="4">
        <v>0.26100000000000001</v>
      </c>
      <c r="L804" s="4">
        <v>134.5</v>
      </c>
      <c r="M804" s="4">
        <v>-5.63</v>
      </c>
      <c r="N804" s="4">
        <v>-5.9809999999999999</v>
      </c>
      <c r="O804" s="4"/>
      <c r="P804" s="4"/>
      <c r="Q804" s="4">
        <v>6043100</v>
      </c>
      <c r="R804" s="4">
        <v>2027120</v>
      </c>
      <c r="S804" s="4">
        <v>6043210</v>
      </c>
      <c r="T804" s="4">
        <v>2027197</v>
      </c>
    </row>
    <row r="805" spans="1:20" x14ac:dyDescent="0.25">
      <c r="A805" s="4" t="s">
        <v>1828</v>
      </c>
      <c r="B805" s="4" t="s">
        <v>1829</v>
      </c>
      <c r="C805" s="4" t="s">
        <v>1760</v>
      </c>
      <c r="D805" s="4" t="s">
        <v>193</v>
      </c>
      <c r="E805" s="4" t="s">
        <v>41</v>
      </c>
      <c r="F805" s="4" t="s">
        <v>189</v>
      </c>
      <c r="G805" s="4"/>
      <c r="H805" s="4">
        <v>15</v>
      </c>
      <c r="I805" s="4">
        <v>15</v>
      </c>
      <c r="J805" s="4">
        <v>1.2999999999999999E-2</v>
      </c>
      <c r="K805" s="4">
        <v>0.185</v>
      </c>
      <c r="L805" s="4">
        <v>252.6</v>
      </c>
      <c r="M805" s="4">
        <v>-8.1539999999999999</v>
      </c>
      <c r="N805" s="4">
        <v>-8.6219999999999999</v>
      </c>
      <c r="O805" s="4"/>
      <c r="P805" s="4"/>
      <c r="Q805" s="4">
        <v>6043312</v>
      </c>
      <c r="R805" s="4">
        <v>2027271</v>
      </c>
      <c r="S805" s="4">
        <v>6043168</v>
      </c>
      <c r="T805" s="4">
        <v>2027476</v>
      </c>
    </row>
    <row r="806" spans="1:20" x14ac:dyDescent="0.25">
      <c r="A806" s="4" t="s">
        <v>1830</v>
      </c>
      <c r="B806" s="4" t="s">
        <v>1831</v>
      </c>
      <c r="C806" s="4" t="s">
        <v>1829</v>
      </c>
      <c r="D806" s="4" t="s">
        <v>193</v>
      </c>
      <c r="E806" s="4" t="s">
        <v>41</v>
      </c>
      <c r="F806" s="4" t="s">
        <v>189</v>
      </c>
      <c r="G806" s="4"/>
      <c r="H806" s="4">
        <v>15</v>
      </c>
      <c r="I806" s="4">
        <v>15</v>
      </c>
      <c r="J806" s="4">
        <v>1.2999999999999999E-2</v>
      </c>
      <c r="K806" s="4">
        <v>0.185</v>
      </c>
      <c r="L806" s="4">
        <v>95.1</v>
      </c>
      <c r="M806" s="4">
        <v>-7.9779999999999998</v>
      </c>
      <c r="N806" s="4">
        <v>-8.1539999999999999</v>
      </c>
      <c r="O806" s="4"/>
      <c r="P806" s="4"/>
      <c r="Q806" s="4">
        <v>6043367</v>
      </c>
      <c r="R806" s="4">
        <v>2027194</v>
      </c>
      <c r="S806" s="4">
        <v>6043312</v>
      </c>
      <c r="T806" s="4">
        <v>2027271</v>
      </c>
    </row>
    <row r="807" spans="1:20" x14ac:dyDescent="0.25">
      <c r="A807" s="4" t="s">
        <v>1832</v>
      </c>
      <c r="B807" s="4" t="s">
        <v>1833</v>
      </c>
      <c r="C807" s="4" t="s">
        <v>1831</v>
      </c>
      <c r="D807" s="4" t="s">
        <v>193</v>
      </c>
      <c r="E807" s="4" t="s">
        <v>41</v>
      </c>
      <c r="F807" s="4" t="s">
        <v>189</v>
      </c>
      <c r="G807" s="4"/>
      <c r="H807" s="4">
        <v>15</v>
      </c>
      <c r="I807" s="4">
        <v>15</v>
      </c>
      <c r="J807" s="4">
        <v>1.2999999999999999E-2</v>
      </c>
      <c r="K807" s="4">
        <v>0.185</v>
      </c>
      <c r="L807" s="4">
        <v>252.6</v>
      </c>
      <c r="M807" s="4">
        <v>-7.51</v>
      </c>
      <c r="N807" s="4">
        <v>-7.9779999999999998</v>
      </c>
      <c r="O807" s="4"/>
      <c r="P807" s="4"/>
      <c r="Q807" s="4">
        <v>6043513</v>
      </c>
      <c r="R807" s="4">
        <v>2026987</v>
      </c>
      <c r="S807" s="4">
        <v>6043367</v>
      </c>
      <c r="T807" s="4">
        <v>2027194</v>
      </c>
    </row>
    <row r="808" spans="1:20" x14ac:dyDescent="0.25">
      <c r="A808" s="4" t="s">
        <v>1834</v>
      </c>
      <c r="B808" s="4" t="s">
        <v>1835</v>
      </c>
      <c r="C808" s="4" t="s">
        <v>1833</v>
      </c>
      <c r="D808" s="4" t="s">
        <v>193</v>
      </c>
      <c r="E808" s="4" t="s">
        <v>41</v>
      </c>
      <c r="F808" s="4" t="s">
        <v>189</v>
      </c>
      <c r="G808" s="4"/>
      <c r="H808" s="4">
        <v>15</v>
      </c>
      <c r="I808" s="4">
        <v>15</v>
      </c>
      <c r="J808" s="4">
        <v>1.2999999999999999E-2</v>
      </c>
      <c r="K808" s="4">
        <v>0.185</v>
      </c>
      <c r="L808" s="4">
        <v>82</v>
      </c>
      <c r="M808" s="4">
        <v>-7.3579999999999997</v>
      </c>
      <c r="N808" s="4">
        <v>-7.51</v>
      </c>
      <c r="O808" s="4"/>
      <c r="P808" s="4"/>
      <c r="Q808" s="4">
        <v>6043560</v>
      </c>
      <c r="R808" s="4">
        <v>2026921</v>
      </c>
      <c r="S808" s="4">
        <v>6043513</v>
      </c>
      <c r="T808" s="4">
        <v>2026987</v>
      </c>
    </row>
    <row r="809" spans="1:20" x14ac:dyDescent="0.25">
      <c r="A809" s="4" t="s">
        <v>1836</v>
      </c>
      <c r="B809" s="4" t="s">
        <v>1837</v>
      </c>
      <c r="C809" s="4" t="s">
        <v>1835</v>
      </c>
      <c r="D809" s="4" t="s">
        <v>193</v>
      </c>
      <c r="E809" s="4" t="s">
        <v>41</v>
      </c>
      <c r="F809" s="4" t="s">
        <v>189</v>
      </c>
      <c r="G809" s="4"/>
      <c r="H809" s="4">
        <v>15</v>
      </c>
      <c r="I809" s="4">
        <v>15</v>
      </c>
      <c r="J809" s="4">
        <v>1.2999999999999999E-2</v>
      </c>
      <c r="K809" s="4">
        <v>0.185</v>
      </c>
      <c r="L809" s="4">
        <v>239.5</v>
      </c>
      <c r="M809" s="4">
        <v>-6.915</v>
      </c>
      <c r="N809" s="4">
        <v>-7.3579999999999997</v>
      </c>
      <c r="O809" s="4"/>
      <c r="P809" s="4"/>
      <c r="Q809" s="4">
        <v>6043700</v>
      </c>
      <c r="R809" s="4">
        <v>2026725</v>
      </c>
      <c r="S809" s="4">
        <v>6043560</v>
      </c>
      <c r="T809" s="4">
        <v>2026921</v>
      </c>
    </row>
    <row r="810" spans="1:20" x14ac:dyDescent="0.25">
      <c r="A810" s="4" t="s">
        <v>1838</v>
      </c>
      <c r="B810" s="4" t="s">
        <v>1839</v>
      </c>
      <c r="C810" s="4" t="s">
        <v>1837</v>
      </c>
      <c r="D810" s="4" t="s">
        <v>193</v>
      </c>
      <c r="E810" s="4" t="s">
        <v>41</v>
      </c>
      <c r="F810" s="4" t="s">
        <v>189</v>
      </c>
      <c r="G810" s="4"/>
      <c r="H810" s="4">
        <v>15</v>
      </c>
      <c r="I810" s="4">
        <v>15</v>
      </c>
      <c r="J810" s="4">
        <v>1.2999999999999999E-2</v>
      </c>
      <c r="K810" s="4">
        <v>0.185</v>
      </c>
      <c r="L810" s="4">
        <v>42.7</v>
      </c>
      <c r="M810" s="4">
        <v>-6.8360000000000003</v>
      </c>
      <c r="N810" s="4">
        <v>-6.915</v>
      </c>
      <c r="O810" s="4"/>
      <c r="P810" s="4"/>
      <c r="Q810" s="4">
        <v>6043725</v>
      </c>
      <c r="R810" s="4">
        <v>2026689</v>
      </c>
      <c r="S810" s="4">
        <v>6043700</v>
      </c>
      <c r="T810" s="4">
        <v>2026725</v>
      </c>
    </row>
    <row r="811" spans="1:20" x14ac:dyDescent="0.25">
      <c r="A811" s="4" t="s">
        <v>1840</v>
      </c>
      <c r="B811" s="4" t="s">
        <v>1827</v>
      </c>
      <c r="C811" s="4" t="s">
        <v>1829</v>
      </c>
      <c r="D811" s="4" t="s">
        <v>193</v>
      </c>
      <c r="E811" s="4" t="s">
        <v>41</v>
      </c>
      <c r="F811" s="4" t="s">
        <v>189</v>
      </c>
      <c r="G811" s="4"/>
      <c r="H811" s="4">
        <v>10</v>
      </c>
      <c r="I811" s="4">
        <v>10</v>
      </c>
      <c r="J811" s="4">
        <v>1.2999999999999999E-2</v>
      </c>
      <c r="K811" s="4">
        <v>1.4370000000000001</v>
      </c>
      <c r="L811" s="4">
        <v>124.7</v>
      </c>
      <c r="M811" s="4">
        <v>-6.0789999999999997</v>
      </c>
      <c r="N811" s="4">
        <v>-7.8710000000000004</v>
      </c>
      <c r="O811" s="4"/>
      <c r="P811" s="4"/>
      <c r="Q811" s="4">
        <v>6043210</v>
      </c>
      <c r="R811" s="4">
        <v>2027197</v>
      </c>
      <c r="S811" s="4">
        <v>6043312</v>
      </c>
      <c r="T811" s="4">
        <v>2027271</v>
      </c>
    </row>
    <row r="812" spans="1:20" x14ac:dyDescent="0.25">
      <c r="A812" s="4" t="s">
        <v>1841</v>
      </c>
      <c r="B812" s="4" t="s">
        <v>1842</v>
      </c>
      <c r="C812" s="4" t="s">
        <v>1773</v>
      </c>
      <c r="D812" s="4" t="s">
        <v>193</v>
      </c>
      <c r="E812" s="4" t="s">
        <v>190</v>
      </c>
      <c r="F812" s="4" t="s">
        <v>189</v>
      </c>
      <c r="G812" s="4"/>
      <c r="H812" s="4">
        <v>10</v>
      </c>
      <c r="I812" s="4">
        <v>10</v>
      </c>
      <c r="J812" s="4">
        <v>1.2999999999999999E-2</v>
      </c>
      <c r="K812" s="4">
        <v>0.496</v>
      </c>
      <c r="L812" s="4">
        <v>167.3</v>
      </c>
      <c r="M812" s="4">
        <v>-8.4090000000000007</v>
      </c>
      <c r="N812" s="4">
        <v>-9.2390000000000008</v>
      </c>
      <c r="O812" s="4"/>
      <c r="P812" s="4"/>
      <c r="Q812" s="4">
        <v>6043308</v>
      </c>
      <c r="R812" s="4">
        <v>2027516</v>
      </c>
      <c r="S812" s="4">
        <v>6043211</v>
      </c>
      <c r="T812" s="4">
        <v>2027652</v>
      </c>
    </row>
    <row r="813" spans="1:20" x14ac:dyDescent="0.25">
      <c r="A813" s="4" t="s">
        <v>1843</v>
      </c>
      <c r="B813" s="4" t="s">
        <v>1844</v>
      </c>
      <c r="C813" s="4" t="s">
        <v>1842</v>
      </c>
      <c r="D813" s="4" t="s">
        <v>193</v>
      </c>
      <c r="E813" s="4" t="s">
        <v>190</v>
      </c>
      <c r="F813" s="4" t="s">
        <v>189</v>
      </c>
      <c r="G813" s="4"/>
      <c r="H813" s="4">
        <v>10</v>
      </c>
      <c r="I813" s="4">
        <v>10</v>
      </c>
      <c r="J813" s="4">
        <v>1.2999999999999999E-2</v>
      </c>
      <c r="K813" s="4">
        <v>0.496</v>
      </c>
      <c r="L813" s="4">
        <v>308.39999999999998</v>
      </c>
      <c r="M813" s="4">
        <v>-6.88</v>
      </c>
      <c r="N813" s="4">
        <v>-8.4090000000000007</v>
      </c>
      <c r="O813" s="4"/>
      <c r="P813" s="4"/>
      <c r="Q813" s="4">
        <v>6043485</v>
      </c>
      <c r="R813" s="4">
        <v>2027266</v>
      </c>
      <c r="S813" s="4">
        <v>6043308</v>
      </c>
      <c r="T813" s="4">
        <v>2027516</v>
      </c>
    </row>
    <row r="814" spans="1:20" x14ac:dyDescent="0.25">
      <c r="A814" s="4" t="s">
        <v>1845</v>
      </c>
      <c r="B814" s="4" t="s">
        <v>1846</v>
      </c>
      <c r="C814" s="4" t="s">
        <v>1844</v>
      </c>
      <c r="D814" s="4" t="s">
        <v>193</v>
      </c>
      <c r="E814" s="4" t="s">
        <v>190</v>
      </c>
      <c r="F814" s="4" t="s">
        <v>189</v>
      </c>
      <c r="G814" s="4"/>
      <c r="H814" s="4">
        <v>10</v>
      </c>
      <c r="I814" s="4">
        <v>10</v>
      </c>
      <c r="J814" s="4">
        <v>1.2999999999999999E-2</v>
      </c>
      <c r="K814" s="4">
        <v>0.159</v>
      </c>
      <c r="L814" s="4">
        <v>328.1</v>
      </c>
      <c r="M814" s="4">
        <v>-6.3479999999999999</v>
      </c>
      <c r="N814" s="4">
        <v>-6.87</v>
      </c>
      <c r="O814" s="4"/>
      <c r="P814" s="4"/>
      <c r="Q814" s="4">
        <v>6043674</v>
      </c>
      <c r="R814" s="4">
        <v>2026999</v>
      </c>
      <c r="S814" s="4">
        <v>6043485</v>
      </c>
      <c r="T814" s="4">
        <v>2027266</v>
      </c>
    </row>
    <row r="815" spans="1:20" x14ac:dyDescent="0.25">
      <c r="A815" s="4" t="s">
        <v>1847</v>
      </c>
      <c r="B815" s="4" t="s">
        <v>421</v>
      </c>
      <c r="C815" s="4" t="s">
        <v>1846</v>
      </c>
      <c r="D815" s="4" t="s">
        <v>193</v>
      </c>
      <c r="E815" s="4" t="s">
        <v>190</v>
      </c>
      <c r="F815" s="4" t="s">
        <v>189</v>
      </c>
      <c r="G815" s="4"/>
      <c r="H815" s="4">
        <v>8</v>
      </c>
      <c r="I815" s="4">
        <v>8</v>
      </c>
      <c r="J815" s="4">
        <v>1.2999999999999999E-2</v>
      </c>
      <c r="K815" s="4">
        <v>9.7000000000000003E-2</v>
      </c>
      <c r="L815" s="4">
        <v>187</v>
      </c>
      <c r="M815" s="4">
        <v>-5.9710000000000001</v>
      </c>
      <c r="N815" s="4">
        <v>-6.1520000000000001</v>
      </c>
      <c r="O815" s="4"/>
      <c r="P815" s="4"/>
      <c r="Q815" s="4">
        <v>6043786</v>
      </c>
      <c r="R815" s="4">
        <v>2026849</v>
      </c>
      <c r="S815" s="4">
        <v>6043674</v>
      </c>
      <c r="T815" s="4">
        <v>2026999</v>
      </c>
    </row>
    <row r="816" spans="1:20" x14ac:dyDescent="0.25">
      <c r="A816" s="4" t="s">
        <v>1848</v>
      </c>
      <c r="B816" s="4" t="s">
        <v>1849</v>
      </c>
      <c r="C816" s="4" t="s">
        <v>1850</v>
      </c>
      <c r="D816" s="4" t="s">
        <v>193</v>
      </c>
      <c r="E816" s="4" t="s">
        <v>41</v>
      </c>
      <c r="F816" s="4" t="s">
        <v>189</v>
      </c>
      <c r="G816" s="4"/>
      <c r="H816" s="4">
        <v>15</v>
      </c>
      <c r="I816" s="4">
        <v>15</v>
      </c>
      <c r="J816" s="4">
        <v>1.2999999999999999E-2</v>
      </c>
      <c r="K816" s="4">
        <v>1.359</v>
      </c>
      <c r="L816" s="4">
        <v>301.8</v>
      </c>
      <c r="M816" s="4">
        <v>117.3</v>
      </c>
      <c r="N816" s="4">
        <v>113.199</v>
      </c>
      <c r="O816" s="4"/>
      <c r="P816" s="4"/>
      <c r="Q816" s="4">
        <v>6035052</v>
      </c>
      <c r="R816" s="4">
        <v>2019584</v>
      </c>
      <c r="S816" s="4">
        <v>6035326</v>
      </c>
      <c r="T816" s="4">
        <v>2019709</v>
      </c>
    </row>
    <row r="817" spans="1:20" x14ac:dyDescent="0.25">
      <c r="A817" s="4" t="s">
        <v>1851</v>
      </c>
      <c r="B817" s="4" t="s">
        <v>1852</v>
      </c>
      <c r="C817" s="4" t="s">
        <v>1849</v>
      </c>
      <c r="D817" s="4" t="s">
        <v>193</v>
      </c>
      <c r="E817" s="4" t="s">
        <v>41</v>
      </c>
      <c r="F817" s="4" t="s">
        <v>189</v>
      </c>
      <c r="G817" s="4"/>
      <c r="H817" s="4">
        <v>15</v>
      </c>
      <c r="I817" s="4">
        <v>15</v>
      </c>
      <c r="J817" s="4">
        <v>1.2999999999999999E-2</v>
      </c>
      <c r="K817" s="4">
        <v>2.75</v>
      </c>
      <c r="L817" s="4">
        <v>301.8</v>
      </c>
      <c r="M817" s="4">
        <v>125.6</v>
      </c>
      <c r="N817" s="4">
        <v>117.3</v>
      </c>
      <c r="O817" s="4"/>
      <c r="P817" s="4"/>
      <c r="Q817" s="4">
        <v>6034775</v>
      </c>
      <c r="R817" s="4">
        <v>2019465</v>
      </c>
      <c r="S817" s="4">
        <v>6035052</v>
      </c>
      <c r="T817" s="4">
        <v>2019584</v>
      </c>
    </row>
    <row r="818" spans="1:20" x14ac:dyDescent="0.25">
      <c r="A818" s="4" t="s">
        <v>1853</v>
      </c>
      <c r="B818" s="4" t="s">
        <v>1854</v>
      </c>
      <c r="C818" s="4" t="s">
        <v>1852</v>
      </c>
      <c r="D818" s="4" t="s">
        <v>193</v>
      </c>
      <c r="E818" s="4" t="s">
        <v>41</v>
      </c>
      <c r="F818" s="4" t="s">
        <v>189</v>
      </c>
      <c r="G818" s="4"/>
      <c r="H818" s="4">
        <v>15</v>
      </c>
      <c r="I818" s="4">
        <v>15</v>
      </c>
      <c r="J818" s="4">
        <v>1.2999999999999999E-2</v>
      </c>
      <c r="K818" s="4">
        <v>1.4259999999999999</v>
      </c>
      <c r="L818" s="4">
        <v>203.4</v>
      </c>
      <c r="M818" s="4">
        <v>128.501</v>
      </c>
      <c r="N818" s="4">
        <v>125.6</v>
      </c>
      <c r="O818" s="4"/>
      <c r="P818" s="4"/>
      <c r="Q818" s="4">
        <v>6034576</v>
      </c>
      <c r="R818" s="4">
        <v>2019419</v>
      </c>
      <c r="S818" s="4">
        <v>6034775</v>
      </c>
      <c r="T818" s="4">
        <v>2019465</v>
      </c>
    </row>
    <row r="819" spans="1:20" x14ac:dyDescent="0.25">
      <c r="A819" s="4" t="s">
        <v>1855</v>
      </c>
      <c r="B819" s="4" t="s">
        <v>1856</v>
      </c>
      <c r="C819" s="4" t="s">
        <v>1854</v>
      </c>
      <c r="D819" s="4" t="s">
        <v>193</v>
      </c>
      <c r="E819" s="4" t="s">
        <v>41</v>
      </c>
      <c r="F819" s="4" t="s">
        <v>189</v>
      </c>
      <c r="G819" s="4"/>
      <c r="H819" s="4">
        <v>15</v>
      </c>
      <c r="I819" s="4">
        <v>15</v>
      </c>
      <c r="J819" s="4">
        <v>1.2999999999999999E-2</v>
      </c>
      <c r="K819" s="4">
        <v>1.032</v>
      </c>
      <c r="L819" s="4">
        <v>203.4</v>
      </c>
      <c r="M819" s="4">
        <v>130.6</v>
      </c>
      <c r="N819" s="4">
        <v>128.501</v>
      </c>
      <c r="O819" s="4"/>
      <c r="P819" s="4"/>
      <c r="Q819" s="4">
        <v>6034376</v>
      </c>
      <c r="R819" s="4">
        <v>2019391</v>
      </c>
      <c r="S819" s="4">
        <v>6034576</v>
      </c>
      <c r="T819" s="4">
        <v>2019419</v>
      </c>
    </row>
    <row r="820" spans="1:20" x14ac:dyDescent="0.25">
      <c r="A820" s="4" t="s">
        <v>1857</v>
      </c>
      <c r="B820" s="4" t="s">
        <v>1706</v>
      </c>
      <c r="C820" s="4" t="s">
        <v>1856</v>
      </c>
      <c r="D820" s="4" t="s">
        <v>193</v>
      </c>
      <c r="E820" s="4" t="s">
        <v>41</v>
      </c>
      <c r="F820" s="4" t="s">
        <v>189</v>
      </c>
      <c r="G820" s="4"/>
      <c r="H820" s="4">
        <v>15</v>
      </c>
      <c r="I820" s="4">
        <v>15</v>
      </c>
      <c r="J820" s="4">
        <v>1.2999999999999999E-2</v>
      </c>
      <c r="K820" s="4">
        <v>1.1970000000000001</v>
      </c>
      <c r="L820" s="4">
        <v>183.7</v>
      </c>
      <c r="M820" s="4">
        <v>132.79900000000001</v>
      </c>
      <c r="N820" s="4">
        <v>130.6</v>
      </c>
      <c r="O820" s="4"/>
      <c r="P820" s="4"/>
      <c r="Q820" s="4">
        <v>6034193</v>
      </c>
      <c r="R820" s="4">
        <v>2019413</v>
      </c>
      <c r="S820" s="4">
        <v>6034376</v>
      </c>
      <c r="T820" s="4">
        <v>2019391</v>
      </c>
    </row>
    <row r="821" spans="1:20" x14ac:dyDescent="0.25">
      <c r="A821" s="4" t="s">
        <v>1858</v>
      </c>
      <c r="B821" s="4" t="s">
        <v>453</v>
      </c>
      <c r="C821" s="4" t="s">
        <v>1859</v>
      </c>
      <c r="D821" s="4" t="s">
        <v>193</v>
      </c>
      <c r="E821" s="4" t="s">
        <v>41</v>
      </c>
      <c r="F821" s="4" t="s">
        <v>189</v>
      </c>
      <c r="G821" s="4"/>
      <c r="H821" s="4">
        <v>10</v>
      </c>
      <c r="I821" s="4">
        <v>10</v>
      </c>
      <c r="J821" s="4">
        <v>1.2999999999999999E-2</v>
      </c>
      <c r="K821" s="4">
        <v>21.965</v>
      </c>
      <c r="L821" s="4">
        <v>55.8</v>
      </c>
      <c r="M821" s="4">
        <v>83.301000000000002</v>
      </c>
      <c r="N821" s="4">
        <v>71.05</v>
      </c>
      <c r="O821" s="4"/>
      <c r="P821" s="4"/>
      <c r="Q821" s="4">
        <v>6036433</v>
      </c>
      <c r="R821" s="4">
        <v>2020790</v>
      </c>
      <c r="S821" s="4">
        <v>6036484</v>
      </c>
      <c r="T821" s="4">
        <v>2020812</v>
      </c>
    </row>
    <row r="822" spans="1:20" x14ac:dyDescent="0.25">
      <c r="A822" s="4" t="s">
        <v>1860</v>
      </c>
      <c r="B822" s="4" t="s">
        <v>1859</v>
      </c>
      <c r="C822" s="4" t="s">
        <v>1861</v>
      </c>
      <c r="D822" s="4" t="s">
        <v>193</v>
      </c>
      <c r="E822" s="4" t="s">
        <v>41</v>
      </c>
      <c r="F822" s="4" t="s">
        <v>189</v>
      </c>
      <c r="G822" s="4"/>
      <c r="H822" s="4">
        <v>10</v>
      </c>
      <c r="I822" s="4">
        <v>10</v>
      </c>
      <c r="J822" s="4">
        <v>1.2999999999999999E-2</v>
      </c>
      <c r="K822" s="4">
        <v>0.69499999999999995</v>
      </c>
      <c r="L822" s="4">
        <v>232.9</v>
      </c>
      <c r="M822" s="4">
        <v>71.119</v>
      </c>
      <c r="N822" s="4">
        <v>69.501000000000005</v>
      </c>
      <c r="O822" s="4"/>
      <c r="P822" s="4"/>
      <c r="Q822" s="4">
        <v>6036484</v>
      </c>
      <c r="R822" s="4">
        <v>2020812</v>
      </c>
      <c r="S822" s="4">
        <v>6036673</v>
      </c>
      <c r="T822" s="4">
        <v>2020950</v>
      </c>
    </row>
    <row r="823" spans="1:20" x14ac:dyDescent="0.25">
      <c r="A823" s="4" t="s">
        <v>1862</v>
      </c>
      <c r="B823" s="4" t="s">
        <v>1863</v>
      </c>
      <c r="C823" s="4" t="s">
        <v>1864</v>
      </c>
      <c r="D823" s="4" t="s">
        <v>193</v>
      </c>
      <c r="E823" s="4" t="s">
        <v>41</v>
      </c>
      <c r="F823" s="4" t="s">
        <v>189</v>
      </c>
      <c r="G823" s="4"/>
      <c r="H823" s="4">
        <v>18</v>
      </c>
      <c r="I823" s="4">
        <v>18</v>
      </c>
      <c r="J823" s="4">
        <v>1.2999999999999999E-2</v>
      </c>
      <c r="K823" s="4">
        <v>1.028</v>
      </c>
      <c r="L823" s="4">
        <v>272.3</v>
      </c>
      <c r="M823" s="4">
        <v>78.998999999999995</v>
      </c>
      <c r="N823" s="4">
        <v>76.200999999999993</v>
      </c>
      <c r="O823" s="4"/>
      <c r="P823" s="4"/>
      <c r="Q823" s="4">
        <v>6036349</v>
      </c>
      <c r="R823" s="4">
        <v>2020711</v>
      </c>
      <c r="S823" s="4">
        <v>6036555</v>
      </c>
      <c r="T823" s="4">
        <v>2020889</v>
      </c>
    </row>
    <row r="824" spans="1:20" x14ac:dyDescent="0.25">
      <c r="A824" s="4" t="s">
        <v>1865</v>
      </c>
      <c r="B824" s="4" t="s">
        <v>1866</v>
      </c>
      <c r="C824" s="4" t="s">
        <v>1863</v>
      </c>
      <c r="D824" s="4" t="s">
        <v>193</v>
      </c>
      <c r="E824" s="4" t="s">
        <v>41</v>
      </c>
      <c r="F824" s="4" t="s">
        <v>189</v>
      </c>
      <c r="G824" s="4"/>
      <c r="H824" s="4">
        <v>18</v>
      </c>
      <c r="I824" s="4">
        <v>18</v>
      </c>
      <c r="J824" s="4">
        <v>1.2999999999999999E-2</v>
      </c>
      <c r="K824" s="4">
        <v>0.95699999999999996</v>
      </c>
      <c r="L824" s="4">
        <v>282.2</v>
      </c>
      <c r="M824" s="4">
        <v>81.698999999999998</v>
      </c>
      <c r="N824" s="4">
        <v>78.998999999999995</v>
      </c>
      <c r="O824" s="4"/>
      <c r="P824" s="4"/>
      <c r="Q824" s="4">
        <v>6036515</v>
      </c>
      <c r="R824" s="4">
        <v>2020483</v>
      </c>
      <c r="S824" s="4">
        <v>6036349</v>
      </c>
      <c r="T824" s="4">
        <v>2020711</v>
      </c>
    </row>
    <row r="825" spans="1:20" x14ac:dyDescent="0.25">
      <c r="A825" s="4" t="s">
        <v>1867</v>
      </c>
      <c r="B825" s="4" t="s">
        <v>1868</v>
      </c>
      <c r="C825" s="4" t="s">
        <v>1866</v>
      </c>
      <c r="D825" s="4" t="s">
        <v>193</v>
      </c>
      <c r="E825" s="4" t="s">
        <v>41</v>
      </c>
      <c r="F825" s="4" t="s">
        <v>189</v>
      </c>
      <c r="G825" s="4"/>
      <c r="H825" s="4">
        <v>18</v>
      </c>
      <c r="I825" s="4">
        <v>18</v>
      </c>
      <c r="J825" s="4">
        <v>1.2999999999999999E-2</v>
      </c>
      <c r="K825" s="4">
        <v>0.94599999999999995</v>
      </c>
      <c r="L825" s="4">
        <v>160.80000000000001</v>
      </c>
      <c r="M825" s="4">
        <v>83.218999999999994</v>
      </c>
      <c r="N825" s="4">
        <v>81.698999999999998</v>
      </c>
      <c r="O825" s="4"/>
      <c r="P825" s="4"/>
      <c r="Q825" s="4">
        <v>6036626</v>
      </c>
      <c r="R825" s="4">
        <v>2020365</v>
      </c>
      <c r="S825" s="4">
        <v>6036515</v>
      </c>
      <c r="T825" s="4">
        <v>2020483</v>
      </c>
    </row>
    <row r="826" spans="1:20" x14ac:dyDescent="0.25">
      <c r="A826" s="4" t="s">
        <v>1869</v>
      </c>
      <c r="B826" s="4" t="s">
        <v>1870</v>
      </c>
      <c r="C826" s="4" t="s">
        <v>1871</v>
      </c>
      <c r="D826" s="4" t="s">
        <v>193</v>
      </c>
      <c r="E826" s="4" t="s">
        <v>41</v>
      </c>
      <c r="F826" s="4" t="s">
        <v>189</v>
      </c>
      <c r="G826" s="4"/>
      <c r="H826" s="4">
        <v>18</v>
      </c>
      <c r="I826" s="4">
        <v>18</v>
      </c>
      <c r="J826" s="4">
        <v>1.2999999999999999E-2</v>
      </c>
      <c r="K826" s="4">
        <v>0.76200000000000001</v>
      </c>
      <c r="L826" s="4">
        <v>275.60000000000002</v>
      </c>
      <c r="M826" s="4">
        <v>86.099000000000004</v>
      </c>
      <c r="N826" s="4">
        <v>83.998999999999995</v>
      </c>
      <c r="O826" s="4"/>
      <c r="P826" s="4"/>
      <c r="Q826" s="4">
        <v>6036383</v>
      </c>
      <c r="R826" s="4">
        <v>2020222</v>
      </c>
      <c r="S826" s="4">
        <v>6036648</v>
      </c>
      <c r="T826" s="4">
        <v>2020294</v>
      </c>
    </row>
    <row r="827" spans="1:20" x14ac:dyDescent="0.25">
      <c r="A827" s="4" t="s">
        <v>1872</v>
      </c>
      <c r="B827" s="4" t="s">
        <v>1873</v>
      </c>
      <c r="C827" s="4" t="s">
        <v>1870</v>
      </c>
      <c r="D827" s="4" t="s">
        <v>193</v>
      </c>
      <c r="E827" s="4" t="s">
        <v>41</v>
      </c>
      <c r="F827" s="4" t="s">
        <v>189</v>
      </c>
      <c r="G827" s="4"/>
      <c r="H827" s="4">
        <v>15</v>
      </c>
      <c r="I827" s="4">
        <v>15</v>
      </c>
      <c r="J827" s="4">
        <v>1.2999999999999999E-2</v>
      </c>
      <c r="K827" s="4">
        <v>1.3440000000000001</v>
      </c>
      <c r="L827" s="4">
        <v>305.10000000000002</v>
      </c>
      <c r="M827" s="4">
        <v>90.2</v>
      </c>
      <c r="N827" s="4">
        <v>86.099000000000004</v>
      </c>
      <c r="O827" s="4"/>
      <c r="P827" s="4"/>
      <c r="Q827" s="4">
        <v>6036089</v>
      </c>
      <c r="R827" s="4">
        <v>2020144</v>
      </c>
      <c r="S827" s="4">
        <v>6036383</v>
      </c>
      <c r="T827" s="4">
        <v>2020222</v>
      </c>
    </row>
    <row r="828" spans="1:20" x14ac:dyDescent="0.25">
      <c r="A828" s="4" t="s">
        <v>1874</v>
      </c>
      <c r="B828" s="4" t="s">
        <v>1875</v>
      </c>
      <c r="C828" s="4" t="s">
        <v>1873</v>
      </c>
      <c r="D828" s="4" t="s">
        <v>193</v>
      </c>
      <c r="E828" s="4" t="s">
        <v>41</v>
      </c>
      <c r="F828" s="4" t="s">
        <v>189</v>
      </c>
      <c r="G828" s="4"/>
      <c r="H828" s="4">
        <v>15</v>
      </c>
      <c r="I828" s="4">
        <v>15</v>
      </c>
      <c r="J828" s="4">
        <v>1.2999999999999999E-2</v>
      </c>
      <c r="K828" s="4">
        <v>4.0419999999999998</v>
      </c>
      <c r="L828" s="4">
        <v>292</v>
      </c>
      <c r="M828" s="4">
        <v>102.001</v>
      </c>
      <c r="N828" s="4">
        <v>90.2</v>
      </c>
      <c r="O828" s="4"/>
      <c r="P828" s="4"/>
      <c r="Q828" s="4">
        <v>6035867</v>
      </c>
      <c r="R828" s="4">
        <v>2019954</v>
      </c>
      <c r="S828" s="4">
        <v>6036089</v>
      </c>
      <c r="T828" s="4">
        <v>2020144</v>
      </c>
    </row>
    <row r="829" spans="1:20" x14ac:dyDescent="0.25">
      <c r="A829" s="4" t="s">
        <v>1876</v>
      </c>
      <c r="B829" s="4" t="s">
        <v>1877</v>
      </c>
      <c r="C829" s="4" t="s">
        <v>1875</v>
      </c>
      <c r="D829" s="4" t="s">
        <v>193</v>
      </c>
      <c r="E829" s="4" t="s">
        <v>41</v>
      </c>
      <c r="F829" s="4" t="s">
        <v>189</v>
      </c>
      <c r="G829" s="4"/>
      <c r="H829" s="4">
        <v>15</v>
      </c>
      <c r="I829" s="4">
        <v>15</v>
      </c>
      <c r="J829" s="4">
        <v>1.2999999999999999E-2</v>
      </c>
      <c r="K829" s="4">
        <v>1.4430000000000001</v>
      </c>
      <c r="L829" s="4">
        <v>311.7</v>
      </c>
      <c r="M829" s="4">
        <v>106.499</v>
      </c>
      <c r="N829" s="4">
        <v>102.001</v>
      </c>
      <c r="O829" s="4"/>
      <c r="P829" s="4"/>
      <c r="Q829" s="4">
        <v>6035584</v>
      </c>
      <c r="R829" s="4">
        <v>2019825</v>
      </c>
      <c r="S829" s="4">
        <v>6035867</v>
      </c>
      <c r="T829" s="4">
        <v>2019954</v>
      </c>
    </row>
    <row r="830" spans="1:20" x14ac:dyDescent="0.25">
      <c r="A830" s="4" t="s">
        <v>1878</v>
      </c>
      <c r="B830" s="4" t="s">
        <v>1850</v>
      </c>
      <c r="C830" s="4" t="s">
        <v>1877</v>
      </c>
      <c r="D830" s="4" t="s">
        <v>193</v>
      </c>
      <c r="E830" s="4" t="s">
        <v>41</v>
      </c>
      <c r="F830" s="4" t="s">
        <v>189</v>
      </c>
      <c r="G830" s="4"/>
      <c r="H830" s="4">
        <v>15</v>
      </c>
      <c r="I830" s="4">
        <v>15</v>
      </c>
      <c r="J830" s="4">
        <v>1.2999999999999999E-2</v>
      </c>
      <c r="K830" s="4">
        <v>2.375</v>
      </c>
      <c r="L830" s="4">
        <v>282.2</v>
      </c>
      <c r="M830" s="4">
        <v>113.199</v>
      </c>
      <c r="N830" s="4">
        <v>106.499</v>
      </c>
      <c r="O830" s="4"/>
      <c r="P830" s="4"/>
      <c r="Q830" s="4">
        <v>6035326</v>
      </c>
      <c r="R830" s="4">
        <v>2019709</v>
      </c>
      <c r="S830" s="4">
        <v>6035584</v>
      </c>
      <c r="T830" s="4">
        <v>2019825</v>
      </c>
    </row>
    <row r="831" spans="1:20" x14ac:dyDescent="0.25">
      <c r="A831" s="4" t="s">
        <v>1879</v>
      </c>
      <c r="B831" s="4" t="s">
        <v>1864</v>
      </c>
      <c r="C831" s="4" t="s">
        <v>1880</v>
      </c>
      <c r="D831" s="4" t="s">
        <v>193</v>
      </c>
      <c r="E831" s="4" t="s">
        <v>41</v>
      </c>
      <c r="F831" s="4" t="s">
        <v>189</v>
      </c>
      <c r="G831" s="4"/>
      <c r="H831" s="4">
        <v>18</v>
      </c>
      <c r="I831" s="4">
        <v>18</v>
      </c>
      <c r="J831" s="4">
        <v>1.2999999999999999E-2</v>
      </c>
      <c r="K831" s="4">
        <v>1.006</v>
      </c>
      <c r="L831" s="4">
        <v>328.1</v>
      </c>
      <c r="M831" s="4">
        <v>76.200999999999993</v>
      </c>
      <c r="N831" s="4">
        <v>72.900000000000006</v>
      </c>
      <c r="O831" s="4"/>
      <c r="P831" s="4"/>
      <c r="Q831" s="4">
        <v>6036555</v>
      </c>
      <c r="R831" s="4">
        <v>2020889</v>
      </c>
      <c r="S831" s="4">
        <v>6036839</v>
      </c>
      <c r="T831" s="4">
        <v>2021056</v>
      </c>
    </row>
    <row r="832" spans="1:20" x14ac:dyDescent="0.25">
      <c r="A832" s="4" t="s">
        <v>1881</v>
      </c>
      <c r="B832" s="4" t="s">
        <v>1861</v>
      </c>
      <c r="C832" s="4" t="s">
        <v>1882</v>
      </c>
      <c r="D832" s="4" t="s">
        <v>193</v>
      </c>
      <c r="E832" s="4" t="s">
        <v>41</v>
      </c>
      <c r="F832" s="4" t="s">
        <v>189</v>
      </c>
      <c r="G832" s="4"/>
      <c r="H832" s="4">
        <v>10</v>
      </c>
      <c r="I832" s="4">
        <v>10</v>
      </c>
      <c r="J832" s="4">
        <v>1.2999999999999999E-2</v>
      </c>
      <c r="K832" s="4">
        <v>0.40400000000000003</v>
      </c>
      <c r="L832" s="4">
        <v>223.1</v>
      </c>
      <c r="M832" s="4">
        <v>69.501000000000005</v>
      </c>
      <c r="N832" s="4">
        <v>68.599000000000004</v>
      </c>
      <c r="O832" s="4"/>
      <c r="P832" s="4"/>
      <c r="Q832" s="4">
        <v>6036673</v>
      </c>
      <c r="R832" s="4">
        <v>2020950</v>
      </c>
      <c r="S832" s="4">
        <v>6036872</v>
      </c>
      <c r="T832" s="4">
        <v>2021048</v>
      </c>
    </row>
    <row r="833" spans="1:20" x14ac:dyDescent="0.25">
      <c r="A833" s="4" t="s">
        <v>1883</v>
      </c>
      <c r="B833" s="4" t="s">
        <v>1880</v>
      </c>
      <c r="C833" s="4" t="s">
        <v>1884</v>
      </c>
      <c r="D833" s="4" t="s">
        <v>193</v>
      </c>
      <c r="E833" s="4" t="s">
        <v>41</v>
      </c>
      <c r="F833" s="4" t="s">
        <v>189</v>
      </c>
      <c r="G833" s="4"/>
      <c r="H833" s="4">
        <v>18</v>
      </c>
      <c r="I833" s="4">
        <v>18</v>
      </c>
      <c r="J833" s="4">
        <v>1.2999999999999999E-2</v>
      </c>
      <c r="K833" s="4">
        <v>2.1339999999999999</v>
      </c>
      <c r="L833" s="4">
        <v>360.9</v>
      </c>
      <c r="M833" s="4">
        <v>72.900000000000006</v>
      </c>
      <c r="N833" s="4">
        <v>65.2</v>
      </c>
      <c r="O833" s="4"/>
      <c r="P833" s="4"/>
      <c r="Q833" s="4">
        <v>6036839</v>
      </c>
      <c r="R833" s="4">
        <v>2021056</v>
      </c>
      <c r="S833" s="4">
        <v>6037195</v>
      </c>
      <c r="T833" s="4">
        <v>2021106</v>
      </c>
    </row>
    <row r="834" spans="1:20" x14ac:dyDescent="0.25">
      <c r="A834" s="4" t="s">
        <v>1885</v>
      </c>
      <c r="B834" s="4" t="s">
        <v>1882</v>
      </c>
      <c r="C834" s="4" t="s">
        <v>1886</v>
      </c>
      <c r="D834" s="4" t="s">
        <v>193</v>
      </c>
      <c r="E834" s="4" t="s">
        <v>41</v>
      </c>
      <c r="F834" s="4" t="s">
        <v>189</v>
      </c>
      <c r="G834" s="4"/>
      <c r="H834" s="4">
        <v>10</v>
      </c>
      <c r="I834" s="4">
        <v>10</v>
      </c>
      <c r="J834" s="4">
        <v>1.2999999999999999E-2</v>
      </c>
      <c r="K834" s="4">
        <v>0.69599999999999995</v>
      </c>
      <c r="L834" s="4">
        <v>301.8</v>
      </c>
      <c r="M834" s="4">
        <v>68.599000000000004</v>
      </c>
      <c r="N834" s="4">
        <v>66.498999999999995</v>
      </c>
      <c r="O834" s="4"/>
      <c r="P834" s="4"/>
      <c r="Q834" s="4">
        <v>6036872</v>
      </c>
      <c r="R834" s="4">
        <v>2021048</v>
      </c>
      <c r="S834" s="4">
        <v>6037171</v>
      </c>
      <c r="T834" s="4">
        <v>2021100</v>
      </c>
    </row>
    <row r="835" spans="1:20" x14ac:dyDescent="0.25">
      <c r="A835" s="4" t="s">
        <v>1887</v>
      </c>
      <c r="B835" s="4" t="s">
        <v>1886</v>
      </c>
      <c r="C835" s="4" t="s">
        <v>446</v>
      </c>
      <c r="D835" s="4" t="s">
        <v>193</v>
      </c>
      <c r="E835" s="4" t="s">
        <v>41</v>
      </c>
      <c r="F835" s="4" t="s">
        <v>189</v>
      </c>
      <c r="G835" s="4"/>
      <c r="H835" s="4">
        <v>10</v>
      </c>
      <c r="I835" s="4">
        <v>10</v>
      </c>
      <c r="J835" s="4">
        <v>1.2999999999999999E-2</v>
      </c>
      <c r="K835" s="4">
        <v>2.2959999999999998</v>
      </c>
      <c r="L835" s="4">
        <v>239.5</v>
      </c>
      <c r="M835" s="4">
        <v>66.498999999999995</v>
      </c>
      <c r="N835" s="4">
        <v>61.000999999999998</v>
      </c>
      <c r="O835" s="4"/>
      <c r="P835" s="4"/>
      <c r="Q835" s="4">
        <v>6037171</v>
      </c>
      <c r="R835" s="4">
        <v>2021100</v>
      </c>
      <c r="S835" s="4">
        <v>6037387</v>
      </c>
      <c r="T835" s="4">
        <v>2021198</v>
      </c>
    </row>
    <row r="836" spans="1:20" x14ac:dyDescent="0.25">
      <c r="A836" s="4" t="s">
        <v>1888</v>
      </c>
      <c r="B836" s="4" t="s">
        <v>1884</v>
      </c>
      <c r="C836" s="4" t="s">
        <v>1889</v>
      </c>
      <c r="D836" s="4" t="s">
        <v>193</v>
      </c>
      <c r="E836" s="4" t="s">
        <v>41</v>
      </c>
      <c r="F836" s="4" t="s">
        <v>189</v>
      </c>
      <c r="G836" s="4"/>
      <c r="H836" s="4">
        <v>18</v>
      </c>
      <c r="I836" s="4">
        <v>18</v>
      </c>
      <c r="J836" s="4">
        <v>1.2999999999999999E-2</v>
      </c>
      <c r="K836" s="4">
        <v>2.2610000000000001</v>
      </c>
      <c r="L836" s="4">
        <v>292</v>
      </c>
      <c r="M836" s="4">
        <v>65.2</v>
      </c>
      <c r="N836" s="4">
        <v>58.598999999999997</v>
      </c>
      <c r="O836" s="4"/>
      <c r="P836" s="4"/>
      <c r="Q836" s="4">
        <v>6037195</v>
      </c>
      <c r="R836" s="4">
        <v>2021106</v>
      </c>
      <c r="S836" s="4">
        <v>6037462</v>
      </c>
      <c r="T836" s="4">
        <v>2021228</v>
      </c>
    </row>
    <row r="837" spans="1:20" x14ac:dyDescent="0.25">
      <c r="A837" s="4" t="s">
        <v>1890</v>
      </c>
      <c r="B837" s="4" t="s">
        <v>446</v>
      </c>
      <c r="C837" s="4" t="s">
        <v>1891</v>
      </c>
      <c r="D837" s="4" t="s">
        <v>193</v>
      </c>
      <c r="E837" s="4" t="s">
        <v>41</v>
      </c>
      <c r="F837" s="4" t="s">
        <v>189</v>
      </c>
      <c r="G837" s="4"/>
      <c r="H837" s="4">
        <v>10</v>
      </c>
      <c r="I837" s="4">
        <v>10</v>
      </c>
      <c r="J837" s="4">
        <v>1.2999999999999999E-2</v>
      </c>
      <c r="K837" s="4">
        <v>1.5249999999999999</v>
      </c>
      <c r="L837" s="4">
        <v>295.3</v>
      </c>
      <c r="M837" s="4">
        <v>61.000999999999998</v>
      </c>
      <c r="N837" s="4">
        <v>56.499000000000002</v>
      </c>
      <c r="O837" s="4"/>
      <c r="P837" s="4"/>
      <c r="Q837" s="4">
        <v>6037387</v>
      </c>
      <c r="R837" s="4">
        <v>2021198</v>
      </c>
      <c r="S837" s="4">
        <v>6037640</v>
      </c>
      <c r="T837" s="4">
        <v>2021350</v>
      </c>
    </row>
    <row r="838" spans="1:20" x14ac:dyDescent="0.25">
      <c r="A838" s="4" t="s">
        <v>1892</v>
      </c>
      <c r="B838" s="4" t="s">
        <v>1889</v>
      </c>
      <c r="C838" s="4" t="s">
        <v>1893</v>
      </c>
      <c r="D838" s="4" t="s">
        <v>193</v>
      </c>
      <c r="E838" s="4" t="s">
        <v>41</v>
      </c>
      <c r="F838" s="4" t="s">
        <v>189</v>
      </c>
      <c r="G838" s="4"/>
      <c r="H838" s="4">
        <v>18</v>
      </c>
      <c r="I838" s="4">
        <v>18</v>
      </c>
      <c r="J838" s="4">
        <v>1.2999999999999999E-2</v>
      </c>
      <c r="K838" s="4">
        <v>0.95299999999999996</v>
      </c>
      <c r="L838" s="4">
        <v>262.5</v>
      </c>
      <c r="M838" s="4">
        <v>58.598999999999997</v>
      </c>
      <c r="N838" s="4">
        <v>56.098999999999997</v>
      </c>
      <c r="O838" s="4"/>
      <c r="P838" s="4"/>
      <c r="Q838" s="4">
        <v>6037462</v>
      </c>
      <c r="R838" s="4">
        <v>2021228</v>
      </c>
      <c r="S838" s="4">
        <v>6037687</v>
      </c>
      <c r="T838" s="4">
        <v>2021366</v>
      </c>
    </row>
    <row r="839" spans="1:20" x14ac:dyDescent="0.25">
      <c r="A839" s="4" t="s">
        <v>1894</v>
      </c>
      <c r="B839" s="4" t="s">
        <v>1891</v>
      </c>
      <c r="C839" s="4" t="s">
        <v>1895</v>
      </c>
      <c r="D839" s="4" t="s">
        <v>193</v>
      </c>
      <c r="E839" s="4" t="s">
        <v>41</v>
      </c>
      <c r="F839" s="4" t="s">
        <v>189</v>
      </c>
      <c r="G839" s="4"/>
      <c r="H839" s="4">
        <v>10</v>
      </c>
      <c r="I839" s="4">
        <v>10</v>
      </c>
      <c r="J839" s="4">
        <v>1.2999999999999999E-2</v>
      </c>
      <c r="K839" s="4">
        <v>1.829</v>
      </c>
      <c r="L839" s="4">
        <v>65.599999999999994</v>
      </c>
      <c r="M839" s="4">
        <v>56.499000000000002</v>
      </c>
      <c r="N839" s="4">
        <v>55.298999999999999</v>
      </c>
      <c r="O839" s="4"/>
      <c r="P839" s="4"/>
      <c r="Q839" s="4">
        <v>6037640</v>
      </c>
      <c r="R839" s="4">
        <v>2021350</v>
      </c>
      <c r="S839" s="4">
        <v>6037687</v>
      </c>
      <c r="T839" s="4">
        <v>2021397</v>
      </c>
    </row>
    <row r="840" spans="1:20" x14ac:dyDescent="0.25">
      <c r="A840" s="4" t="s">
        <v>1896</v>
      </c>
      <c r="B840" s="4" t="s">
        <v>1893</v>
      </c>
      <c r="C840" s="4" t="s">
        <v>1897</v>
      </c>
      <c r="D840" s="4" t="s">
        <v>193</v>
      </c>
      <c r="E840" s="4" t="s">
        <v>41</v>
      </c>
      <c r="F840" s="4" t="s">
        <v>189</v>
      </c>
      <c r="G840" s="4"/>
      <c r="H840" s="4">
        <v>18</v>
      </c>
      <c r="I840" s="4">
        <v>18</v>
      </c>
      <c r="J840" s="4">
        <v>1.2999999999999999E-2</v>
      </c>
      <c r="K840" s="4">
        <v>0.93400000000000005</v>
      </c>
      <c r="L840" s="4">
        <v>308.39999999999998</v>
      </c>
      <c r="M840" s="4">
        <v>56.098999999999997</v>
      </c>
      <c r="N840" s="4">
        <v>53.219000000000001</v>
      </c>
      <c r="O840" s="4"/>
      <c r="P840" s="4"/>
      <c r="Q840" s="4">
        <v>6037687</v>
      </c>
      <c r="R840" s="4">
        <v>2021366</v>
      </c>
      <c r="S840" s="4">
        <v>6037893</v>
      </c>
      <c r="T840" s="4">
        <v>2021596</v>
      </c>
    </row>
    <row r="841" spans="1:20" x14ac:dyDescent="0.25">
      <c r="A841" s="4" t="s">
        <v>1898</v>
      </c>
      <c r="B841" s="4" t="s">
        <v>1895</v>
      </c>
      <c r="C841" s="4" t="s">
        <v>1899</v>
      </c>
      <c r="D841" s="4" t="s">
        <v>193</v>
      </c>
      <c r="E841" s="4" t="s">
        <v>41</v>
      </c>
      <c r="F841" s="4" t="s">
        <v>189</v>
      </c>
      <c r="G841" s="4"/>
      <c r="H841" s="4">
        <v>10</v>
      </c>
      <c r="I841" s="4">
        <v>10</v>
      </c>
      <c r="J841" s="4">
        <v>1.2999999999999999E-2</v>
      </c>
      <c r="K841" s="4">
        <v>1.421</v>
      </c>
      <c r="L841" s="4">
        <v>223.1</v>
      </c>
      <c r="M841" s="4">
        <v>55.298999999999999</v>
      </c>
      <c r="N841" s="4">
        <v>52.128999999999998</v>
      </c>
      <c r="O841" s="4"/>
      <c r="P841" s="4"/>
      <c r="Q841" s="4">
        <v>6037687</v>
      </c>
      <c r="R841" s="4">
        <v>2021397</v>
      </c>
      <c r="S841" s="4">
        <v>6037845</v>
      </c>
      <c r="T841" s="4">
        <v>2021555</v>
      </c>
    </row>
    <row r="842" spans="1:20" x14ac:dyDescent="0.25">
      <c r="A842" s="4" t="s">
        <v>1900</v>
      </c>
      <c r="B842" s="4" t="s">
        <v>1901</v>
      </c>
      <c r="C842" s="4" t="s">
        <v>1902</v>
      </c>
      <c r="D842" s="4" t="s">
        <v>193</v>
      </c>
      <c r="E842" s="4" t="s">
        <v>41</v>
      </c>
      <c r="F842" s="4" t="s">
        <v>189</v>
      </c>
      <c r="G842" s="4"/>
      <c r="H842" s="4">
        <v>18</v>
      </c>
      <c r="I842" s="4">
        <v>18</v>
      </c>
      <c r="J842" s="4">
        <v>1.2999999999999999E-2</v>
      </c>
      <c r="K842" s="4">
        <v>1.1220000000000001</v>
      </c>
      <c r="L842" s="4">
        <v>285.39999999999998</v>
      </c>
      <c r="M842" s="4">
        <v>33.301000000000002</v>
      </c>
      <c r="N842" s="4">
        <v>30.097999999999999</v>
      </c>
      <c r="O842" s="4"/>
      <c r="P842" s="4"/>
      <c r="Q842" s="4">
        <v>6039282</v>
      </c>
      <c r="R842" s="4">
        <v>2021945</v>
      </c>
      <c r="S842" s="4">
        <v>6039517</v>
      </c>
      <c r="T842" s="4">
        <v>2022108</v>
      </c>
    </row>
    <row r="843" spans="1:20" x14ac:dyDescent="0.25">
      <c r="A843" s="4" t="s">
        <v>1903</v>
      </c>
      <c r="B843" s="4" t="s">
        <v>1904</v>
      </c>
      <c r="C843" s="4" t="s">
        <v>1905</v>
      </c>
      <c r="D843" s="4" t="s">
        <v>193</v>
      </c>
      <c r="E843" s="4" t="s">
        <v>41</v>
      </c>
      <c r="F843" s="4" t="s">
        <v>189</v>
      </c>
      <c r="G843" s="4"/>
      <c r="H843" s="4">
        <v>10</v>
      </c>
      <c r="I843" s="4">
        <v>10</v>
      </c>
      <c r="J843" s="4">
        <v>1.2999999999999999E-2</v>
      </c>
      <c r="K843" s="4">
        <v>1.331</v>
      </c>
      <c r="L843" s="4">
        <v>134.5</v>
      </c>
      <c r="M843" s="4">
        <v>35.6</v>
      </c>
      <c r="N843" s="4">
        <v>33.808999999999997</v>
      </c>
      <c r="O843" s="4"/>
      <c r="P843" s="4"/>
      <c r="Q843" s="4">
        <v>6039239</v>
      </c>
      <c r="R843" s="4">
        <v>2021931</v>
      </c>
      <c r="S843" s="4">
        <v>6039351</v>
      </c>
      <c r="T843" s="4">
        <v>2022007</v>
      </c>
    </row>
    <row r="844" spans="1:20" x14ac:dyDescent="0.25">
      <c r="A844" s="4" t="s">
        <v>1906</v>
      </c>
      <c r="B844" s="4" t="s">
        <v>447</v>
      </c>
      <c r="C844" s="4" t="s">
        <v>1907</v>
      </c>
      <c r="D844" s="4" t="s">
        <v>193</v>
      </c>
      <c r="E844" s="4" t="s">
        <v>41</v>
      </c>
      <c r="F844" s="4" t="s">
        <v>189</v>
      </c>
      <c r="G844" s="4"/>
      <c r="H844" s="4">
        <v>10</v>
      </c>
      <c r="I844" s="4">
        <v>10</v>
      </c>
      <c r="J844" s="4">
        <v>1.2999999999999999E-2</v>
      </c>
      <c r="K844" s="4">
        <v>3.8250000000000002</v>
      </c>
      <c r="L844" s="4">
        <v>13.1</v>
      </c>
      <c r="M844" s="4">
        <v>38.280999999999999</v>
      </c>
      <c r="N844" s="4">
        <v>37.779000000000003</v>
      </c>
      <c r="O844" s="4"/>
      <c r="P844" s="4"/>
      <c r="Q844" s="4">
        <v>6039054</v>
      </c>
      <c r="R844" s="4">
        <v>2021913</v>
      </c>
      <c r="S844" s="4">
        <v>6039044</v>
      </c>
      <c r="T844" s="4">
        <v>2021920</v>
      </c>
    </row>
    <row r="845" spans="1:20" x14ac:dyDescent="0.25">
      <c r="A845" s="4" t="s">
        <v>1908</v>
      </c>
      <c r="B845" s="4" t="s">
        <v>447</v>
      </c>
      <c r="C845" s="4" t="s">
        <v>1904</v>
      </c>
      <c r="D845" s="4" t="s">
        <v>193</v>
      </c>
      <c r="E845" s="4" t="s">
        <v>41</v>
      </c>
      <c r="F845" s="4" t="s">
        <v>189</v>
      </c>
      <c r="G845" s="4"/>
      <c r="H845" s="4">
        <v>10</v>
      </c>
      <c r="I845" s="4">
        <v>10</v>
      </c>
      <c r="J845" s="4">
        <v>1.2999999999999999E-2</v>
      </c>
      <c r="K845" s="4">
        <v>1.339</v>
      </c>
      <c r="L845" s="4">
        <v>183.7</v>
      </c>
      <c r="M845" s="4">
        <v>38.061</v>
      </c>
      <c r="N845" s="4">
        <v>35.6</v>
      </c>
      <c r="O845" s="4"/>
      <c r="P845" s="4"/>
      <c r="Q845" s="4">
        <v>6039054</v>
      </c>
      <c r="R845" s="4">
        <v>2021913</v>
      </c>
      <c r="S845" s="4">
        <v>6039239</v>
      </c>
      <c r="T845" s="4">
        <v>2021931</v>
      </c>
    </row>
    <row r="846" spans="1:20" x14ac:dyDescent="0.25">
      <c r="A846" s="4" t="s">
        <v>1909</v>
      </c>
      <c r="B846" s="4" t="s">
        <v>1907</v>
      </c>
      <c r="C846" s="4" t="s">
        <v>1901</v>
      </c>
      <c r="D846" s="4" t="s">
        <v>193</v>
      </c>
      <c r="E846" s="4" t="s">
        <v>41</v>
      </c>
      <c r="F846" s="4" t="s">
        <v>189</v>
      </c>
      <c r="G846" s="4"/>
      <c r="H846" s="4">
        <v>18</v>
      </c>
      <c r="I846" s="4">
        <v>18</v>
      </c>
      <c r="J846" s="4">
        <v>1.2999999999999999E-2</v>
      </c>
      <c r="K846" s="4">
        <v>1.44</v>
      </c>
      <c r="L846" s="4">
        <v>239.5</v>
      </c>
      <c r="M846" s="4">
        <v>36.749000000000002</v>
      </c>
      <c r="N846" s="4">
        <v>33.301000000000002</v>
      </c>
      <c r="O846" s="4"/>
      <c r="P846" s="4"/>
      <c r="Q846" s="4">
        <v>6039044</v>
      </c>
      <c r="R846" s="4">
        <v>2021920</v>
      </c>
      <c r="S846" s="4">
        <v>6039282</v>
      </c>
      <c r="T846" s="4">
        <v>2021945</v>
      </c>
    </row>
    <row r="847" spans="1:20" x14ac:dyDescent="0.25">
      <c r="A847" s="4" t="s">
        <v>1910</v>
      </c>
      <c r="B847" s="4" t="s">
        <v>1911</v>
      </c>
      <c r="C847" s="4" t="s">
        <v>447</v>
      </c>
      <c r="D847" s="4" t="s">
        <v>193</v>
      </c>
      <c r="E847" s="4" t="s">
        <v>41</v>
      </c>
      <c r="F847" s="4" t="s">
        <v>189</v>
      </c>
      <c r="G847" s="4"/>
      <c r="H847" s="4">
        <v>10</v>
      </c>
      <c r="I847" s="4">
        <v>10</v>
      </c>
      <c r="J847" s="4">
        <v>1.2999999999999999E-2</v>
      </c>
      <c r="K847" s="4">
        <v>1.278</v>
      </c>
      <c r="L847" s="4">
        <v>118.1</v>
      </c>
      <c r="M847" s="4">
        <v>39.6</v>
      </c>
      <c r="N847" s="4">
        <v>38.091000000000001</v>
      </c>
      <c r="O847" s="4"/>
      <c r="P847" s="4"/>
      <c r="Q847" s="4">
        <v>6038938</v>
      </c>
      <c r="R847" s="4">
        <v>2021900</v>
      </c>
      <c r="S847" s="4">
        <v>6039054</v>
      </c>
      <c r="T847" s="4">
        <v>2021913</v>
      </c>
    </row>
    <row r="848" spans="1:20" x14ac:dyDescent="0.25">
      <c r="A848" s="4" t="s">
        <v>1912</v>
      </c>
      <c r="B848" s="4" t="s">
        <v>1913</v>
      </c>
      <c r="C848" s="4" t="s">
        <v>1911</v>
      </c>
      <c r="D848" s="4" t="s">
        <v>193</v>
      </c>
      <c r="E848" s="4" t="s">
        <v>41</v>
      </c>
      <c r="F848" s="4" t="s">
        <v>189</v>
      </c>
      <c r="G848" s="4"/>
      <c r="H848" s="4">
        <v>10</v>
      </c>
      <c r="I848" s="4">
        <v>10</v>
      </c>
      <c r="J848" s="4">
        <v>1.2999999999999999E-2</v>
      </c>
      <c r="K848" s="4">
        <v>1.016</v>
      </c>
      <c r="L848" s="4">
        <v>246.1</v>
      </c>
      <c r="M848" s="4">
        <v>42.1</v>
      </c>
      <c r="N848" s="4">
        <v>39.6</v>
      </c>
      <c r="O848" s="4"/>
      <c r="P848" s="4"/>
      <c r="Q848" s="4">
        <v>6038692</v>
      </c>
      <c r="R848" s="4">
        <v>2021902</v>
      </c>
      <c r="S848" s="4">
        <v>6038938</v>
      </c>
      <c r="T848" s="4">
        <v>2021900</v>
      </c>
    </row>
    <row r="849" spans="1:20" x14ac:dyDescent="0.25">
      <c r="A849" s="4" t="s">
        <v>1914</v>
      </c>
      <c r="B849" s="4" t="s">
        <v>1915</v>
      </c>
      <c r="C849" s="4" t="s">
        <v>1907</v>
      </c>
      <c r="D849" s="4" t="s">
        <v>193</v>
      </c>
      <c r="E849" s="4" t="s">
        <v>41</v>
      </c>
      <c r="F849" s="4" t="s">
        <v>189</v>
      </c>
      <c r="G849" s="4"/>
      <c r="H849" s="4">
        <v>18</v>
      </c>
      <c r="I849" s="4">
        <v>18</v>
      </c>
      <c r="J849" s="4">
        <v>1.2999999999999999E-2</v>
      </c>
      <c r="K849" s="4">
        <v>1.758</v>
      </c>
      <c r="L849" s="4">
        <v>298.60000000000002</v>
      </c>
      <c r="M849" s="4">
        <v>41.9</v>
      </c>
      <c r="N849" s="4">
        <v>36.65</v>
      </c>
      <c r="O849" s="4"/>
      <c r="P849" s="4"/>
      <c r="Q849" s="4">
        <v>6038745</v>
      </c>
      <c r="R849" s="4">
        <v>2021920</v>
      </c>
      <c r="S849" s="4">
        <v>6039044</v>
      </c>
      <c r="T849" s="4">
        <v>2021920</v>
      </c>
    </row>
    <row r="850" spans="1:20" x14ac:dyDescent="0.25">
      <c r="A850" s="4" t="s">
        <v>1916</v>
      </c>
      <c r="B850" s="4" t="s">
        <v>1917</v>
      </c>
      <c r="C850" s="4" t="s">
        <v>1913</v>
      </c>
      <c r="D850" s="4" t="s">
        <v>193</v>
      </c>
      <c r="E850" s="4" t="s">
        <v>41</v>
      </c>
      <c r="F850" s="4" t="s">
        <v>189</v>
      </c>
      <c r="G850" s="4"/>
      <c r="H850" s="4">
        <v>10</v>
      </c>
      <c r="I850" s="4">
        <v>10</v>
      </c>
      <c r="J850" s="4">
        <v>1.2999999999999999E-2</v>
      </c>
      <c r="K850" s="4">
        <v>1.238</v>
      </c>
      <c r="L850" s="4">
        <v>226.4</v>
      </c>
      <c r="M850" s="4">
        <v>44.902000000000001</v>
      </c>
      <c r="N850" s="4">
        <v>42.1</v>
      </c>
      <c r="O850" s="4"/>
      <c r="P850" s="4"/>
      <c r="Q850" s="4">
        <v>6038469</v>
      </c>
      <c r="R850" s="4">
        <v>2021866</v>
      </c>
      <c r="S850" s="4">
        <v>6038692</v>
      </c>
      <c r="T850" s="4">
        <v>2021902</v>
      </c>
    </row>
    <row r="851" spans="1:20" x14ac:dyDescent="0.25">
      <c r="A851" s="4" t="s">
        <v>1918</v>
      </c>
      <c r="B851" s="4" t="s">
        <v>1919</v>
      </c>
      <c r="C851" s="4" t="s">
        <v>1915</v>
      </c>
      <c r="D851" s="4" t="s">
        <v>193</v>
      </c>
      <c r="E851" s="4" t="s">
        <v>41</v>
      </c>
      <c r="F851" s="4" t="s">
        <v>189</v>
      </c>
      <c r="G851" s="4"/>
      <c r="H851" s="4">
        <v>18</v>
      </c>
      <c r="I851" s="4">
        <v>18</v>
      </c>
      <c r="J851" s="4">
        <v>1.2999999999999999E-2</v>
      </c>
      <c r="K851" s="4">
        <v>1.508</v>
      </c>
      <c r="L851" s="4">
        <v>298.60000000000002</v>
      </c>
      <c r="M851" s="4">
        <v>46.401000000000003</v>
      </c>
      <c r="N851" s="4">
        <v>41.9</v>
      </c>
      <c r="O851" s="4"/>
      <c r="P851" s="4"/>
      <c r="Q851" s="4">
        <v>6038448</v>
      </c>
      <c r="R851" s="4">
        <v>2021881</v>
      </c>
      <c r="S851" s="4">
        <v>6038745</v>
      </c>
      <c r="T851" s="4">
        <v>2021920</v>
      </c>
    </row>
    <row r="852" spans="1:20" x14ac:dyDescent="0.25">
      <c r="A852" s="4" t="s">
        <v>1920</v>
      </c>
      <c r="B852" s="4" t="s">
        <v>1921</v>
      </c>
      <c r="C852" s="4" t="s">
        <v>1917</v>
      </c>
      <c r="D852" s="4" t="s">
        <v>193</v>
      </c>
      <c r="E852" s="4" t="s">
        <v>41</v>
      </c>
      <c r="F852" s="4" t="s">
        <v>189</v>
      </c>
      <c r="G852" s="4"/>
      <c r="H852" s="4">
        <v>10</v>
      </c>
      <c r="I852" s="4">
        <v>10</v>
      </c>
      <c r="J852" s="4">
        <v>1.2999999999999999E-2</v>
      </c>
      <c r="K852" s="4">
        <v>1.0149999999999999</v>
      </c>
      <c r="L852" s="4">
        <v>128</v>
      </c>
      <c r="M852" s="4">
        <v>46.201000000000001</v>
      </c>
      <c r="N852" s="4">
        <v>44.902000000000001</v>
      </c>
      <c r="O852" s="4"/>
      <c r="P852" s="4"/>
      <c r="Q852" s="4">
        <v>6038346</v>
      </c>
      <c r="R852" s="4">
        <v>2021829</v>
      </c>
      <c r="S852" s="4">
        <v>6038469</v>
      </c>
      <c r="T852" s="4">
        <v>2021866</v>
      </c>
    </row>
    <row r="853" spans="1:20" x14ac:dyDescent="0.25">
      <c r="A853" s="4" t="s">
        <v>1922</v>
      </c>
      <c r="B853" s="4" t="s">
        <v>1923</v>
      </c>
      <c r="C853" s="4" t="s">
        <v>1919</v>
      </c>
      <c r="D853" s="4" t="s">
        <v>193</v>
      </c>
      <c r="E853" s="4" t="s">
        <v>41</v>
      </c>
      <c r="F853" s="4" t="s">
        <v>189</v>
      </c>
      <c r="G853" s="4"/>
      <c r="H853" s="4">
        <v>18</v>
      </c>
      <c r="I853" s="4">
        <v>18</v>
      </c>
      <c r="J853" s="4">
        <v>1.2999999999999999E-2</v>
      </c>
      <c r="K853" s="4">
        <v>1.0940000000000001</v>
      </c>
      <c r="L853" s="4">
        <v>337.9</v>
      </c>
      <c r="M853" s="4">
        <v>50.097999999999999</v>
      </c>
      <c r="N853" s="4">
        <v>46.401000000000003</v>
      </c>
      <c r="O853" s="4"/>
      <c r="P853" s="4"/>
      <c r="Q853" s="4">
        <v>6038133</v>
      </c>
      <c r="R853" s="4">
        <v>2021758</v>
      </c>
      <c r="S853" s="4">
        <v>6038448</v>
      </c>
      <c r="T853" s="4">
        <v>2021881</v>
      </c>
    </row>
    <row r="854" spans="1:20" x14ac:dyDescent="0.25">
      <c r="A854" s="4" t="s">
        <v>1924</v>
      </c>
      <c r="B854" s="4" t="s">
        <v>1925</v>
      </c>
      <c r="C854" s="4" t="s">
        <v>1921</v>
      </c>
      <c r="D854" s="4" t="s">
        <v>193</v>
      </c>
      <c r="E854" s="4" t="s">
        <v>41</v>
      </c>
      <c r="F854" s="4" t="s">
        <v>189</v>
      </c>
      <c r="G854" s="4"/>
      <c r="H854" s="4">
        <v>10</v>
      </c>
      <c r="I854" s="4">
        <v>10</v>
      </c>
      <c r="J854" s="4">
        <v>1.2999999999999999E-2</v>
      </c>
      <c r="K854" s="4">
        <v>1.226</v>
      </c>
      <c r="L854" s="4">
        <v>301.8</v>
      </c>
      <c r="M854" s="4">
        <v>49.902000000000001</v>
      </c>
      <c r="N854" s="4">
        <v>46.201000000000001</v>
      </c>
      <c r="O854" s="4"/>
      <c r="P854" s="4"/>
      <c r="Q854" s="4">
        <v>6038073</v>
      </c>
      <c r="R854" s="4">
        <v>2021702</v>
      </c>
      <c r="S854" s="4">
        <v>6038346</v>
      </c>
      <c r="T854" s="4">
        <v>2021829</v>
      </c>
    </row>
    <row r="855" spans="1:20" x14ac:dyDescent="0.25">
      <c r="A855" s="4" t="s">
        <v>1926</v>
      </c>
      <c r="B855" s="4" t="s">
        <v>1897</v>
      </c>
      <c r="C855" s="4" t="s">
        <v>1923</v>
      </c>
      <c r="D855" s="4" t="s">
        <v>193</v>
      </c>
      <c r="E855" s="4" t="s">
        <v>41</v>
      </c>
      <c r="F855" s="4" t="s">
        <v>189</v>
      </c>
      <c r="G855" s="4"/>
      <c r="H855" s="4">
        <v>18</v>
      </c>
      <c r="I855" s="4">
        <v>18</v>
      </c>
      <c r="J855" s="4">
        <v>1.2999999999999999E-2</v>
      </c>
      <c r="K855" s="4">
        <v>1.04</v>
      </c>
      <c r="L855" s="4">
        <v>288.7</v>
      </c>
      <c r="M855" s="4">
        <v>53.1</v>
      </c>
      <c r="N855" s="4">
        <v>50.097999999999999</v>
      </c>
      <c r="O855" s="4"/>
      <c r="P855" s="4"/>
      <c r="Q855" s="4">
        <v>6037893</v>
      </c>
      <c r="R855" s="4">
        <v>2021596</v>
      </c>
      <c r="S855" s="4">
        <v>6038133</v>
      </c>
      <c r="T855" s="4">
        <v>2021758</v>
      </c>
    </row>
    <row r="856" spans="1:20" x14ac:dyDescent="0.25">
      <c r="A856" s="4" t="s">
        <v>1927</v>
      </c>
      <c r="B856" s="4" t="s">
        <v>1899</v>
      </c>
      <c r="C856" s="4" t="s">
        <v>1925</v>
      </c>
      <c r="D856" s="4" t="s">
        <v>193</v>
      </c>
      <c r="E856" s="4" t="s">
        <v>41</v>
      </c>
      <c r="F856" s="4" t="s">
        <v>189</v>
      </c>
      <c r="G856" s="4"/>
      <c r="H856" s="4">
        <v>10</v>
      </c>
      <c r="I856" s="4">
        <v>10</v>
      </c>
      <c r="J856" s="4">
        <v>1.2999999999999999E-2</v>
      </c>
      <c r="K856" s="4">
        <v>0.81100000000000005</v>
      </c>
      <c r="L856" s="4">
        <v>272.3</v>
      </c>
      <c r="M856" s="4">
        <v>52.11</v>
      </c>
      <c r="N856" s="4">
        <v>49.902000000000001</v>
      </c>
      <c r="O856" s="4"/>
      <c r="P856" s="4"/>
      <c r="Q856" s="4">
        <v>6037845</v>
      </c>
      <c r="R856" s="4">
        <v>2021555</v>
      </c>
      <c r="S856" s="4">
        <v>6038073</v>
      </c>
      <c r="T856" s="4">
        <v>2021702</v>
      </c>
    </row>
    <row r="857" spans="1:20" x14ac:dyDescent="0.25">
      <c r="A857" s="4" t="s">
        <v>1928</v>
      </c>
      <c r="B857" s="4" t="s">
        <v>439</v>
      </c>
      <c r="C857" s="4" t="s">
        <v>1929</v>
      </c>
      <c r="D857" s="4" t="s">
        <v>193</v>
      </c>
      <c r="E857" s="4" t="s">
        <v>41</v>
      </c>
      <c r="F857" s="4" t="s">
        <v>189</v>
      </c>
      <c r="G857" s="4"/>
      <c r="H857" s="4">
        <v>10</v>
      </c>
      <c r="I857" s="4">
        <v>10</v>
      </c>
      <c r="J857" s="4">
        <v>1.2999999999999999E-2</v>
      </c>
      <c r="K857" s="4">
        <v>1.0940000000000001</v>
      </c>
      <c r="L857" s="4">
        <v>160.80000000000001</v>
      </c>
      <c r="M857" s="4">
        <v>27.559000000000001</v>
      </c>
      <c r="N857" s="4">
        <v>25.800999999999998</v>
      </c>
      <c r="O857" s="4"/>
      <c r="P857" s="4"/>
      <c r="Q857" s="4">
        <v>6039715</v>
      </c>
      <c r="R857" s="4">
        <v>2022302</v>
      </c>
      <c r="S857" s="4">
        <v>6039827</v>
      </c>
      <c r="T857" s="4">
        <v>2022419</v>
      </c>
    </row>
    <row r="858" spans="1:20" x14ac:dyDescent="0.25">
      <c r="A858" s="4" t="s">
        <v>1930</v>
      </c>
      <c r="B858" s="4" t="s">
        <v>439</v>
      </c>
      <c r="C858" s="4" t="s">
        <v>1931</v>
      </c>
      <c r="D858" s="4" t="s">
        <v>193</v>
      </c>
      <c r="E858" s="4" t="s">
        <v>41</v>
      </c>
      <c r="F858" s="4" t="s">
        <v>189</v>
      </c>
      <c r="G858" s="4"/>
      <c r="H858" s="4">
        <v>6</v>
      </c>
      <c r="I858" s="4">
        <v>6</v>
      </c>
      <c r="J858" s="4">
        <v>1.2999999999999999E-2</v>
      </c>
      <c r="K858" s="4">
        <v>0.83499999999999996</v>
      </c>
      <c r="L858" s="4">
        <v>16.399999999999999</v>
      </c>
      <c r="M858" s="4">
        <v>27.748999999999999</v>
      </c>
      <c r="N858" s="4">
        <v>27.611999999999998</v>
      </c>
      <c r="O858" s="4"/>
      <c r="P858" s="4"/>
      <c r="Q858" s="4">
        <v>6039715</v>
      </c>
      <c r="R858" s="4">
        <v>2022302</v>
      </c>
      <c r="S858" s="4">
        <v>6039724</v>
      </c>
      <c r="T858" s="4">
        <v>2022290</v>
      </c>
    </row>
    <row r="859" spans="1:20" x14ac:dyDescent="0.25">
      <c r="A859" s="4" t="s">
        <v>1932</v>
      </c>
      <c r="B859" s="4" t="s">
        <v>1933</v>
      </c>
      <c r="C859" s="4" t="s">
        <v>72</v>
      </c>
      <c r="D859" s="4" t="s">
        <v>193</v>
      </c>
      <c r="E859" s="4" t="s">
        <v>41</v>
      </c>
      <c r="F859" s="4" t="s">
        <v>189</v>
      </c>
      <c r="G859" s="4"/>
      <c r="H859" s="4">
        <v>10</v>
      </c>
      <c r="I859" s="4">
        <v>10</v>
      </c>
      <c r="J859" s="4">
        <v>1.2999999999999999E-2</v>
      </c>
      <c r="K859" s="4">
        <v>1.319</v>
      </c>
      <c r="L859" s="4">
        <v>259.2</v>
      </c>
      <c r="M859" s="4">
        <v>31.539000000000001</v>
      </c>
      <c r="N859" s="4">
        <v>28.12</v>
      </c>
      <c r="O859" s="4"/>
      <c r="P859" s="4"/>
      <c r="Q859" s="4">
        <v>6039491</v>
      </c>
      <c r="R859" s="4">
        <v>2022102</v>
      </c>
      <c r="S859" s="4">
        <v>6039685</v>
      </c>
      <c r="T859" s="4">
        <v>2022275</v>
      </c>
    </row>
    <row r="860" spans="1:20" x14ac:dyDescent="0.25">
      <c r="A860" s="4" t="s">
        <v>1934</v>
      </c>
      <c r="B860" s="4" t="s">
        <v>1902</v>
      </c>
      <c r="C860" s="4" t="s">
        <v>1931</v>
      </c>
      <c r="D860" s="4" t="s">
        <v>193</v>
      </c>
      <c r="E860" s="4" t="s">
        <v>41</v>
      </c>
      <c r="F860" s="4" t="s">
        <v>189</v>
      </c>
      <c r="G860" s="4"/>
      <c r="H860" s="4">
        <v>18</v>
      </c>
      <c r="I860" s="4">
        <v>18</v>
      </c>
      <c r="J860" s="4">
        <v>1.2999999999999999E-2</v>
      </c>
      <c r="K860" s="4">
        <v>1.258</v>
      </c>
      <c r="L860" s="4">
        <v>275.60000000000002</v>
      </c>
      <c r="M860" s="4">
        <v>30.097999999999999</v>
      </c>
      <c r="N860" s="4">
        <v>26.631</v>
      </c>
      <c r="O860" s="4"/>
      <c r="P860" s="4"/>
      <c r="Q860" s="4">
        <v>6039517</v>
      </c>
      <c r="R860" s="4">
        <v>2022108</v>
      </c>
      <c r="S860" s="4">
        <v>6039724</v>
      </c>
      <c r="T860" s="4">
        <v>2022290</v>
      </c>
    </row>
    <row r="861" spans="1:20" x14ac:dyDescent="0.25">
      <c r="A861" s="4" t="s">
        <v>1935</v>
      </c>
      <c r="B861" s="4" t="s">
        <v>1931</v>
      </c>
      <c r="C861" s="4" t="s">
        <v>1936</v>
      </c>
      <c r="D861" s="4" t="s">
        <v>193</v>
      </c>
      <c r="E861" s="4" t="s">
        <v>41</v>
      </c>
      <c r="F861" s="4" t="s">
        <v>189</v>
      </c>
      <c r="G861" s="4"/>
      <c r="H861" s="4">
        <v>18</v>
      </c>
      <c r="I861" s="4">
        <v>18</v>
      </c>
      <c r="J861" s="4">
        <v>1.2999999999999999E-2</v>
      </c>
      <c r="K861" s="4">
        <v>0.92900000000000005</v>
      </c>
      <c r="L861" s="4">
        <v>364.2</v>
      </c>
      <c r="M861" s="4">
        <v>26.581</v>
      </c>
      <c r="N861" s="4">
        <v>23.199000000000002</v>
      </c>
      <c r="O861" s="4"/>
      <c r="P861" s="4"/>
      <c r="Q861" s="4">
        <v>6039724</v>
      </c>
      <c r="R861" s="4">
        <v>2022290</v>
      </c>
      <c r="S861" s="4">
        <v>6039990</v>
      </c>
      <c r="T861" s="4">
        <v>2022537</v>
      </c>
    </row>
    <row r="862" spans="1:20" x14ac:dyDescent="0.25">
      <c r="A862" s="4" t="s">
        <v>1937</v>
      </c>
      <c r="B862" s="4" t="s">
        <v>1929</v>
      </c>
      <c r="C862" s="4" t="s">
        <v>1938</v>
      </c>
      <c r="D862" s="4" t="s">
        <v>193</v>
      </c>
      <c r="E862" s="4" t="s">
        <v>41</v>
      </c>
      <c r="F862" s="4" t="s">
        <v>189</v>
      </c>
      <c r="G862" s="4"/>
      <c r="H862" s="4">
        <v>10</v>
      </c>
      <c r="I862" s="4">
        <v>10</v>
      </c>
      <c r="J862" s="4">
        <v>1.2999999999999999E-2</v>
      </c>
      <c r="K862" s="4">
        <v>1.258</v>
      </c>
      <c r="L862" s="4">
        <v>262.5</v>
      </c>
      <c r="M862" s="4">
        <v>25.800999999999998</v>
      </c>
      <c r="N862" s="4">
        <v>22.5</v>
      </c>
      <c r="O862" s="4"/>
      <c r="P862" s="4"/>
      <c r="Q862" s="4">
        <v>6039827</v>
      </c>
      <c r="R862" s="4">
        <v>2022419</v>
      </c>
      <c r="S862" s="4">
        <v>6040015</v>
      </c>
      <c r="T862" s="4">
        <v>2022600</v>
      </c>
    </row>
    <row r="863" spans="1:20" x14ac:dyDescent="0.25">
      <c r="A863" s="4" t="s">
        <v>1939</v>
      </c>
      <c r="B863" s="4" t="s">
        <v>1936</v>
      </c>
      <c r="C863" s="4" t="s">
        <v>1940</v>
      </c>
      <c r="D863" s="4" t="s">
        <v>193</v>
      </c>
      <c r="E863" s="4" t="s">
        <v>41</v>
      </c>
      <c r="F863" s="4" t="s">
        <v>189</v>
      </c>
      <c r="G863" s="4"/>
      <c r="H863" s="4">
        <v>18</v>
      </c>
      <c r="I863" s="4">
        <v>18</v>
      </c>
      <c r="J863" s="4">
        <v>1.2999999999999999E-2</v>
      </c>
      <c r="K863" s="4">
        <v>1.8049999999999999</v>
      </c>
      <c r="L863" s="4">
        <v>337.9</v>
      </c>
      <c r="M863" s="4">
        <v>23.199000000000002</v>
      </c>
      <c r="N863" s="4">
        <v>17.100000000000001</v>
      </c>
      <c r="O863" s="4"/>
      <c r="P863" s="4"/>
      <c r="Q863" s="4">
        <v>6039990</v>
      </c>
      <c r="R863" s="4">
        <v>2022537</v>
      </c>
      <c r="S863" s="4">
        <v>6040234</v>
      </c>
      <c r="T863" s="4">
        <v>2022773</v>
      </c>
    </row>
    <row r="864" spans="1:20" x14ac:dyDescent="0.25">
      <c r="A864" s="4" t="s">
        <v>1941</v>
      </c>
      <c r="B864" s="4" t="s">
        <v>1938</v>
      </c>
      <c r="C864" s="4" t="s">
        <v>440</v>
      </c>
      <c r="D864" s="4" t="s">
        <v>193</v>
      </c>
      <c r="E864" s="4" t="s">
        <v>41</v>
      </c>
      <c r="F864" s="4" t="s">
        <v>189</v>
      </c>
      <c r="G864" s="4"/>
      <c r="H864" s="4">
        <v>10</v>
      </c>
      <c r="I864" s="4">
        <v>10</v>
      </c>
      <c r="J864" s="4">
        <v>1.2999999999999999E-2</v>
      </c>
      <c r="K864" s="4">
        <v>1.6339999999999999</v>
      </c>
      <c r="L864" s="4">
        <v>318.2</v>
      </c>
      <c r="M864" s="4">
        <v>22.5</v>
      </c>
      <c r="N864" s="4">
        <v>17.3</v>
      </c>
      <c r="O864" s="4"/>
      <c r="P864" s="4"/>
      <c r="Q864" s="4">
        <v>6040015</v>
      </c>
      <c r="R864" s="4">
        <v>2022600</v>
      </c>
      <c r="S864" s="4">
        <v>6040244</v>
      </c>
      <c r="T864" s="4">
        <v>2022820</v>
      </c>
    </row>
    <row r="865" spans="1:20" x14ac:dyDescent="0.25">
      <c r="A865" s="4" t="s">
        <v>1942</v>
      </c>
      <c r="B865" s="4" t="s">
        <v>1940</v>
      </c>
      <c r="C865" s="4" t="s">
        <v>1943</v>
      </c>
      <c r="D865" s="4" t="s">
        <v>193</v>
      </c>
      <c r="E865" s="4" t="s">
        <v>41</v>
      </c>
      <c r="F865" s="4" t="s">
        <v>189</v>
      </c>
      <c r="G865" s="4"/>
      <c r="H865" s="4">
        <v>18</v>
      </c>
      <c r="I865" s="4">
        <v>18</v>
      </c>
      <c r="J865" s="4">
        <v>1.2999999999999999E-2</v>
      </c>
      <c r="K865" s="4">
        <v>1.841</v>
      </c>
      <c r="L865" s="4">
        <v>331.4</v>
      </c>
      <c r="M865" s="4">
        <v>17.100000000000001</v>
      </c>
      <c r="N865" s="4">
        <v>11.000999999999999</v>
      </c>
      <c r="O865" s="4"/>
      <c r="P865" s="4"/>
      <c r="Q865" s="4">
        <v>6040234</v>
      </c>
      <c r="R865" s="4">
        <v>2022773</v>
      </c>
      <c r="S865" s="4">
        <v>6040476</v>
      </c>
      <c r="T865" s="4">
        <v>2022997</v>
      </c>
    </row>
    <row r="866" spans="1:20" x14ac:dyDescent="0.25">
      <c r="A866" s="4" t="s">
        <v>1944</v>
      </c>
      <c r="B866" s="4" t="s">
        <v>440</v>
      </c>
      <c r="C866" s="4" t="s">
        <v>1799</v>
      </c>
      <c r="D866" s="4" t="s">
        <v>193</v>
      </c>
      <c r="E866" s="4" t="s">
        <v>41</v>
      </c>
      <c r="F866" s="4" t="s">
        <v>189</v>
      </c>
      <c r="G866" s="4"/>
      <c r="H866" s="4">
        <v>10</v>
      </c>
      <c r="I866" s="4">
        <v>10</v>
      </c>
      <c r="J866" s="4">
        <v>1.2999999999999999E-2</v>
      </c>
      <c r="K866" s="4">
        <v>1.0760000000000001</v>
      </c>
      <c r="L866" s="4">
        <v>285.39999999999998</v>
      </c>
      <c r="M866" s="4">
        <v>17.3</v>
      </c>
      <c r="N866" s="4">
        <v>14.228999999999999</v>
      </c>
      <c r="O866" s="4"/>
      <c r="P866" s="4"/>
      <c r="Q866" s="4">
        <v>6040244</v>
      </c>
      <c r="R866" s="4">
        <v>2022820</v>
      </c>
      <c r="S866" s="4">
        <v>6040452</v>
      </c>
      <c r="T866" s="4">
        <v>2023018</v>
      </c>
    </row>
    <row r="867" spans="1:20" x14ac:dyDescent="0.25">
      <c r="A867" s="4" t="s">
        <v>1945</v>
      </c>
      <c r="B867" s="4" t="s">
        <v>1800</v>
      </c>
      <c r="C867" s="4" t="s">
        <v>1797</v>
      </c>
      <c r="D867" s="4" t="s">
        <v>193</v>
      </c>
      <c r="E867" s="4" t="s">
        <v>41</v>
      </c>
      <c r="F867" s="4" t="s">
        <v>189</v>
      </c>
      <c r="G867" s="4"/>
      <c r="H867" s="4">
        <v>15</v>
      </c>
      <c r="I867" s="4">
        <v>15</v>
      </c>
      <c r="J867" s="4">
        <v>1.2999999999999999E-2</v>
      </c>
      <c r="K867" s="4">
        <v>0.253</v>
      </c>
      <c r="L867" s="4">
        <v>344.5</v>
      </c>
      <c r="M867" s="4">
        <v>13.071</v>
      </c>
      <c r="N867" s="4">
        <v>12.201000000000001</v>
      </c>
      <c r="O867" s="4"/>
      <c r="P867" s="4"/>
      <c r="Q867" s="4">
        <v>6040379</v>
      </c>
      <c r="R867" s="4">
        <v>2023100</v>
      </c>
      <c r="S867" s="4">
        <v>6040150</v>
      </c>
      <c r="T867" s="4">
        <v>2023358</v>
      </c>
    </row>
    <row r="868" spans="1:20" x14ac:dyDescent="0.25">
      <c r="A868" s="4" t="s">
        <v>1946</v>
      </c>
      <c r="B868" s="4" t="s">
        <v>1947</v>
      </c>
      <c r="C868" s="4" t="s">
        <v>1933</v>
      </c>
      <c r="D868" s="4" t="s">
        <v>193</v>
      </c>
      <c r="E868" s="4" t="s">
        <v>41</v>
      </c>
      <c r="F868" s="4" t="s">
        <v>189</v>
      </c>
      <c r="G868" s="4"/>
      <c r="H868" s="4">
        <v>10</v>
      </c>
      <c r="I868" s="4">
        <v>10</v>
      </c>
      <c r="J868" s="4">
        <v>1.2999999999999999E-2</v>
      </c>
      <c r="K868" s="4">
        <v>1.3</v>
      </c>
      <c r="L868" s="4">
        <v>111.5</v>
      </c>
      <c r="M868" s="4">
        <v>32.988999999999997</v>
      </c>
      <c r="N868" s="4">
        <v>31.539000000000001</v>
      </c>
      <c r="O868" s="4"/>
      <c r="P868" s="4"/>
      <c r="Q868" s="4">
        <v>6039400</v>
      </c>
      <c r="R868" s="4">
        <v>2022040</v>
      </c>
      <c r="S868" s="4">
        <v>6039491</v>
      </c>
      <c r="T868" s="4">
        <v>2022102</v>
      </c>
    </row>
    <row r="869" spans="1:20" x14ac:dyDescent="0.25">
      <c r="A869" s="4" t="s">
        <v>1948</v>
      </c>
      <c r="B869" s="4" t="s">
        <v>1905</v>
      </c>
      <c r="C869" s="4" t="s">
        <v>1947</v>
      </c>
      <c r="D869" s="4" t="s">
        <v>193</v>
      </c>
      <c r="E869" s="4" t="s">
        <v>41</v>
      </c>
      <c r="F869" s="4" t="s">
        <v>189</v>
      </c>
      <c r="G869" s="4"/>
      <c r="H869" s="4">
        <v>10</v>
      </c>
      <c r="I869" s="4">
        <v>10</v>
      </c>
      <c r="J869" s="4">
        <v>1.2999999999999999E-2</v>
      </c>
      <c r="K869" s="4">
        <v>1.3220000000000001</v>
      </c>
      <c r="L869" s="4">
        <v>59.1</v>
      </c>
      <c r="M869" s="4">
        <v>33.770000000000003</v>
      </c>
      <c r="N869" s="4">
        <v>32.988999999999997</v>
      </c>
      <c r="O869" s="4"/>
      <c r="P869" s="4"/>
      <c r="Q869" s="4">
        <v>6039351</v>
      </c>
      <c r="R869" s="4">
        <v>2022007</v>
      </c>
      <c r="S869" s="4">
        <v>6039400</v>
      </c>
      <c r="T869" s="4">
        <v>2022040</v>
      </c>
    </row>
    <row r="870" spans="1:20" x14ac:dyDescent="0.25">
      <c r="A870" s="4" t="s">
        <v>1949</v>
      </c>
      <c r="B870" s="4" t="s">
        <v>72</v>
      </c>
      <c r="C870" s="4" t="s">
        <v>439</v>
      </c>
      <c r="D870" s="4" t="s">
        <v>193</v>
      </c>
      <c r="E870" s="4" t="s">
        <v>41</v>
      </c>
      <c r="F870" s="4" t="s">
        <v>189</v>
      </c>
      <c r="G870" s="4"/>
      <c r="H870" s="4">
        <v>10</v>
      </c>
      <c r="I870" s="4">
        <v>10</v>
      </c>
      <c r="J870" s="4">
        <v>1.2999999999999999E-2</v>
      </c>
      <c r="K870" s="4">
        <v>1.3740000000000001</v>
      </c>
      <c r="L870" s="4">
        <v>39.4</v>
      </c>
      <c r="M870" s="4">
        <v>28.12</v>
      </c>
      <c r="N870" s="4">
        <v>27.579000000000001</v>
      </c>
      <c r="O870" s="4"/>
      <c r="P870" s="4"/>
      <c r="Q870" s="4">
        <v>6039685</v>
      </c>
      <c r="R870" s="4">
        <v>2022275</v>
      </c>
      <c r="S870" s="4">
        <v>6039715</v>
      </c>
      <c r="T870" s="4">
        <v>2022302</v>
      </c>
    </row>
    <row r="871" spans="1:20" x14ac:dyDescent="0.25">
      <c r="A871" s="4" t="s">
        <v>1950</v>
      </c>
      <c r="B871" s="4" t="s">
        <v>1951</v>
      </c>
      <c r="C871" s="4" t="s">
        <v>1799</v>
      </c>
      <c r="D871" s="4" t="s">
        <v>193</v>
      </c>
      <c r="E871" s="4" t="s">
        <v>41</v>
      </c>
      <c r="F871" s="4" t="s">
        <v>189</v>
      </c>
      <c r="G871" s="4"/>
      <c r="H871" s="4">
        <v>15</v>
      </c>
      <c r="I871" s="4">
        <v>15</v>
      </c>
      <c r="J871" s="4">
        <v>1.2999999999999999E-2</v>
      </c>
      <c r="K871" s="4">
        <v>-0.41799999999999998</v>
      </c>
      <c r="L871" s="4">
        <v>72.2</v>
      </c>
      <c r="M871" s="4">
        <v>13.169</v>
      </c>
      <c r="N871" s="4">
        <v>13.471</v>
      </c>
      <c r="O871" s="4"/>
      <c r="P871" s="4"/>
      <c r="Q871" s="4">
        <v>6040500</v>
      </c>
      <c r="R871" s="4">
        <v>2022966</v>
      </c>
      <c r="S871" s="4">
        <v>6040452</v>
      </c>
      <c r="T871" s="4">
        <v>2023018</v>
      </c>
    </row>
    <row r="872" spans="1:20" x14ac:dyDescent="0.25">
      <c r="A872" s="4" t="s">
        <v>1952</v>
      </c>
      <c r="B872" s="4" t="s">
        <v>1951</v>
      </c>
      <c r="C872" s="4" t="s">
        <v>1943</v>
      </c>
      <c r="D872" s="4" t="s">
        <v>193</v>
      </c>
      <c r="E872" s="4" t="s">
        <v>41</v>
      </c>
      <c r="F872" s="4" t="s">
        <v>189</v>
      </c>
      <c r="G872" s="4"/>
      <c r="H872" s="4">
        <v>15</v>
      </c>
      <c r="I872" s="4">
        <v>15</v>
      </c>
      <c r="J872" s="4">
        <v>1.2999999999999999E-2</v>
      </c>
      <c r="K872" s="4">
        <v>0.20100000000000001</v>
      </c>
      <c r="L872" s="4">
        <v>39.4</v>
      </c>
      <c r="M872" s="4">
        <v>10.709</v>
      </c>
      <c r="N872" s="4">
        <v>10.63</v>
      </c>
      <c r="O872" s="4"/>
      <c r="P872" s="4"/>
      <c r="Q872" s="4">
        <v>6040500</v>
      </c>
      <c r="R872" s="4">
        <v>2022966</v>
      </c>
      <c r="S872" s="4">
        <v>6040476</v>
      </c>
      <c r="T872" s="4">
        <v>2022997</v>
      </c>
    </row>
    <row r="873" spans="1:20" x14ac:dyDescent="0.25">
      <c r="A873" s="4" t="s">
        <v>1953</v>
      </c>
      <c r="B873" s="4" t="s">
        <v>1954</v>
      </c>
      <c r="C873" s="4" t="s">
        <v>1955</v>
      </c>
      <c r="D873" s="4" t="s">
        <v>193</v>
      </c>
      <c r="E873" s="4" t="s">
        <v>41</v>
      </c>
      <c r="F873" s="4" t="s">
        <v>189</v>
      </c>
      <c r="G873" s="4"/>
      <c r="H873" s="4">
        <v>15</v>
      </c>
      <c r="I873" s="4">
        <v>15</v>
      </c>
      <c r="J873" s="4">
        <v>1.2999999999999999E-2</v>
      </c>
      <c r="K873" s="4">
        <v>0.376</v>
      </c>
      <c r="L873" s="4">
        <v>213.3</v>
      </c>
      <c r="M873" s="4">
        <v>15</v>
      </c>
      <c r="N873" s="4">
        <v>14.199</v>
      </c>
      <c r="O873" s="4"/>
      <c r="P873" s="4"/>
      <c r="Q873" s="4">
        <v>6040775</v>
      </c>
      <c r="R873" s="4">
        <v>2022649</v>
      </c>
      <c r="S873" s="4">
        <v>6040634</v>
      </c>
      <c r="T873" s="4">
        <v>2022809</v>
      </c>
    </row>
    <row r="874" spans="1:20" x14ac:dyDescent="0.25">
      <c r="A874" s="4" t="s">
        <v>1956</v>
      </c>
      <c r="B874" s="4" t="s">
        <v>1954</v>
      </c>
      <c r="C874" s="4" t="s">
        <v>1951</v>
      </c>
      <c r="D874" s="4" t="s">
        <v>193</v>
      </c>
      <c r="E874" s="4" t="s">
        <v>41</v>
      </c>
      <c r="F874" s="4" t="s">
        <v>189</v>
      </c>
      <c r="G874" s="4"/>
      <c r="H874" s="4">
        <v>15</v>
      </c>
      <c r="I874" s="4">
        <v>15</v>
      </c>
      <c r="J874" s="4">
        <v>1.2999999999999999E-2</v>
      </c>
      <c r="K874" s="4">
        <v>0.96699999999999997</v>
      </c>
      <c r="L874" s="4">
        <v>420.9</v>
      </c>
      <c r="M874" s="4">
        <v>15</v>
      </c>
      <c r="N874" s="4">
        <v>10.928000000000001</v>
      </c>
      <c r="O874" s="4"/>
      <c r="P874" s="4"/>
      <c r="Q874" s="4">
        <v>6040775</v>
      </c>
      <c r="R874" s="4">
        <v>2022649</v>
      </c>
      <c r="S874" s="4">
        <v>6040500</v>
      </c>
      <c r="T874" s="4">
        <v>2022966</v>
      </c>
    </row>
    <row r="875" spans="1:20" x14ac:dyDescent="0.25">
      <c r="A875" s="4" t="s">
        <v>1957</v>
      </c>
      <c r="B875" s="4" t="s">
        <v>1958</v>
      </c>
      <c r="C875" s="4" t="s">
        <v>1954</v>
      </c>
      <c r="D875" s="4" t="s">
        <v>193</v>
      </c>
      <c r="E875" s="4" t="s">
        <v>41</v>
      </c>
      <c r="F875" s="4" t="s">
        <v>189</v>
      </c>
      <c r="G875" s="4"/>
      <c r="H875" s="4">
        <v>15</v>
      </c>
      <c r="I875" s="4">
        <v>15</v>
      </c>
      <c r="J875" s="4">
        <v>1.2999999999999999E-2</v>
      </c>
      <c r="K875" s="4">
        <v>8.1000000000000003E-2</v>
      </c>
      <c r="L875" s="4">
        <v>121.4</v>
      </c>
      <c r="M875" s="4">
        <v>15.098000000000001</v>
      </c>
      <c r="N875" s="4">
        <v>15</v>
      </c>
      <c r="O875" s="4"/>
      <c r="P875" s="4"/>
      <c r="Q875" s="4">
        <v>6040852</v>
      </c>
      <c r="R875" s="4">
        <v>2022557</v>
      </c>
      <c r="S875" s="4">
        <v>6040775</v>
      </c>
      <c r="T875" s="4">
        <v>2022649</v>
      </c>
    </row>
    <row r="876" spans="1:20" x14ac:dyDescent="0.25">
      <c r="A876" s="4" t="s">
        <v>1959</v>
      </c>
      <c r="B876" s="4" t="s">
        <v>1960</v>
      </c>
      <c r="C876" s="4" t="s">
        <v>1958</v>
      </c>
      <c r="D876" s="4" t="s">
        <v>193</v>
      </c>
      <c r="E876" s="4" t="s">
        <v>41</v>
      </c>
      <c r="F876" s="4" t="s">
        <v>189</v>
      </c>
      <c r="G876" s="4"/>
      <c r="H876" s="4">
        <v>15</v>
      </c>
      <c r="I876" s="4">
        <v>15</v>
      </c>
      <c r="J876" s="4">
        <v>1.2999999999999999E-2</v>
      </c>
      <c r="K876" s="4">
        <v>0.17199999999999999</v>
      </c>
      <c r="L876" s="4">
        <v>360.9</v>
      </c>
      <c r="M876" s="4">
        <v>15.718999999999999</v>
      </c>
      <c r="N876" s="4">
        <v>15.098000000000001</v>
      </c>
      <c r="O876" s="4"/>
      <c r="P876" s="4"/>
      <c r="Q876" s="4">
        <v>6041086</v>
      </c>
      <c r="R876" s="4">
        <v>2022283</v>
      </c>
      <c r="S876" s="4">
        <v>6040852</v>
      </c>
      <c r="T876" s="4">
        <v>2022557</v>
      </c>
    </row>
    <row r="877" spans="1:20" x14ac:dyDescent="0.25">
      <c r="A877" s="4" t="s">
        <v>1961</v>
      </c>
      <c r="B877" s="4" t="s">
        <v>1962</v>
      </c>
      <c r="C877" s="4" t="s">
        <v>1960</v>
      </c>
      <c r="D877" s="4" t="s">
        <v>193</v>
      </c>
      <c r="E877" s="4" t="s">
        <v>41</v>
      </c>
      <c r="F877" s="4" t="s">
        <v>189</v>
      </c>
      <c r="G877" s="4"/>
      <c r="H877" s="4">
        <v>15</v>
      </c>
      <c r="I877" s="4">
        <v>15</v>
      </c>
      <c r="J877" s="4">
        <v>1.2999999999999999E-2</v>
      </c>
      <c r="K877" s="4">
        <v>2.7759999999999998</v>
      </c>
      <c r="L877" s="4">
        <v>9.8000000000000007</v>
      </c>
      <c r="M877" s="4">
        <v>15.991</v>
      </c>
      <c r="N877" s="4">
        <v>15.718999999999999</v>
      </c>
      <c r="O877" s="4"/>
      <c r="P877" s="4"/>
      <c r="Q877" s="4">
        <v>6041090</v>
      </c>
      <c r="R877" s="4">
        <v>2022273</v>
      </c>
      <c r="S877" s="4">
        <v>6041086</v>
      </c>
      <c r="T877" s="4">
        <v>2022283</v>
      </c>
    </row>
    <row r="878" spans="1:20" x14ac:dyDescent="0.25">
      <c r="A878" s="4" t="s">
        <v>1963</v>
      </c>
      <c r="B878" s="4" t="s">
        <v>1955</v>
      </c>
      <c r="C878" s="4" t="s">
        <v>1951</v>
      </c>
      <c r="D878" s="4" t="s">
        <v>193</v>
      </c>
      <c r="E878" s="4" t="s">
        <v>41</v>
      </c>
      <c r="F878" s="4" t="s">
        <v>189</v>
      </c>
      <c r="G878" s="4"/>
      <c r="H878" s="4">
        <v>15</v>
      </c>
      <c r="I878" s="4">
        <v>15</v>
      </c>
      <c r="J878" s="4">
        <v>1.2999999999999999E-2</v>
      </c>
      <c r="K878" s="4">
        <v>0.36199999999999999</v>
      </c>
      <c r="L878" s="4">
        <v>206.7</v>
      </c>
      <c r="M878" s="4">
        <v>14.199</v>
      </c>
      <c r="N878" s="4">
        <v>13.451000000000001</v>
      </c>
      <c r="O878" s="4"/>
      <c r="P878" s="4"/>
      <c r="Q878" s="4">
        <v>6040634</v>
      </c>
      <c r="R878" s="4">
        <v>2022809</v>
      </c>
      <c r="S878" s="4">
        <v>6040500</v>
      </c>
      <c r="T878" s="4">
        <v>2022966</v>
      </c>
    </row>
    <row r="879" spans="1:20" x14ac:dyDescent="0.25">
      <c r="A879" s="4" t="s">
        <v>1964</v>
      </c>
      <c r="B879" s="4" t="s">
        <v>1943</v>
      </c>
      <c r="C879" s="4" t="s">
        <v>1802</v>
      </c>
      <c r="D879" s="4" t="s">
        <v>193</v>
      </c>
      <c r="E879" s="4" t="s">
        <v>41</v>
      </c>
      <c r="F879" s="4" t="s">
        <v>189</v>
      </c>
      <c r="G879" s="4"/>
      <c r="H879" s="4">
        <v>24</v>
      </c>
      <c r="I879" s="4">
        <v>24</v>
      </c>
      <c r="J879" s="4">
        <v>1.2999999999999999E-2</v>
      </c>
      <c r="K879" s="4">
        <v>0.307</v>
      </c>
      <c r="L879" s="4">
        <v>446.2</v>
      </c>
      <c r="M879" s="4">
        <v>10.371</v>
      </c>
      <c r="N879" s="4">
        <v>8.9990000000000006</v>
      </c>
      <c r="O879" s="4"/>
      <c r="P879" s="4"/>
      <c r="Q879" s="4">
        <v>6040476</v>
      </c>
      <c r="R879" s="4">
        <v>2022997</v>
      </c>
      <c r="S879" s="4">
        <v>6040182</v>
      </c>
      <c r="T879" s="4">
        <v>2023331</v>
      </c>
    </row>
    <row r="880" spans="1:20" x14ac:dyDescent="0.25">
      <c r="A880" s="4" t="s">
        <v>1965</v>
      </c>
      <c r="B880" s="4" t="s">
        <v>1966</v>
      </c>
      <c r="C880" s="4" t="s">
        <v>1809</v>
      </c>
      <c r="D880" s="4" t="s">
        <v>45</v>
      </c>
      <c r="E880" s="4" t="s">
        <v>41</v>
      </c>
      <c r="F880" s="4" t="s">
        <v>189</v>
      </c>
      <c r="G880" s="4"/>
      <c r="H880" s="4">
        <v>18</v>
      </c>
      <c r="I880" s="4">
        <v>18</v>
      </c>
      <c r="J880" s="4">
        <v>1.2999999999999999E-2</v>
      </c>
      <c r="K880" s="4">
        <v>-0.60599999999999998</v>
      </c>
      <c r="L880" s="4">
        <v>1781.5</v>
      </c>
      <c r="M880" s="4">
        <v>-3.9009999999999998</v>
      </c>
      <c r="N880" s="4">
        <v>6.9</v>
      </c>
      <c r="O880" s="4"/>
      <c r="P880" s="4"/>
      <c r="Q880" s="4">
        <v>6042090</v>
      </c>
      <c r="R880" s="4">
        <v>2024668</v>
      </c>
      <c r="S880" s="4">
        <v>6040684</v>
      </c>
      <c r="T880" s="4">
        <v>2023573</v>
      </c>
    </row>
    <row r="881" spans="1:20" x14ac:dyDescent="0.25">
      <c r="A881" s="4" t="s">
        <v>1967</v>
      </c>
      <c r="B881" s="4" t="s">
        <v>1968</v>
      </c>
      <c r="C881" s="4" t="s">
        <v>1966</v>
      </c>
      <c r="D881" s="4" t="s">
        <v>45</v>
      </c>
      <c r="E881" s="4" t="s">
        <v>41</v>
      </c>
      <c r="F881" s="4" t="s">
        <v>189</v>
      </c>
      <c r="G881" s="4"/>
      <c r="H881" s="4">
        <v>18</v>
      </c>
      <c r="I881" s="4">
        <v>18</v>
      </c>
      <c r="J881" s="4">
        <v>1.2999999999999999E-2</v>
      </c>
      <c r="K881" s="4">
        <v>-0.59699999999999998</v>
      </c>
      <c r="L881" s="4">
        <v>318.2</v>
      </c>
      <c r="M881" s="4">
        <v>-5.8010000000000002</v>
      </c>
      <c r="N881" s="4">
        <v>-3.9009999999999998</v>
      </c>
      <c r="O881" s="4"/>
      <c r="P881" s="4"/>
      <c r="Q881" s="4">
        <v>6042399</v>
      </c>
      <c r="R881" s="4">
        <v>2024733</v>
      </c>
      <c r="S881" s="4">
        <v>6042090</v>
      </c>
      <c r="T881" s="4">
        <v>2024668</v>
      </c>
    </row>
    <row r="882" spans="1:20" x14ac:dyDescent="0.25">
      <c r="A882" s="4" t="s">
        <v>1969</v>
      </c>
      <c r="B882" s="4" t="s">
        <v>1970</v>
      </c>
      <c r="C882" s="4" t="s">
        <v>1971</v>
      </c>
      <c r="D882" s="4" t="s">
        <v>193</v>
      </c>
      <c r="E882" s="4" t="s">
        <v>41</v>
      </c>
      <c r="F882" s="4" t="s">
        <v>189</v>
      </c>
      <c r="G882" s="4"/>
      <c r="H882" s="4">
        <v>15</v>
      </c>
      <c r="I882" s="4">
        <v>15</v>
      </c>
      <c r="J882" s="4">
        <v>1.2999999999999999E-2</v>
      </c>
      <c r="K882" s="4">
        <v>0.124</v>
      </c>
      <c r="L882" s="4">
        <v>39.4</v>
      </c>
      <c r="M882" s="4">
        <v>-5.2</v>
      </c>
      <c r="N882" s="4">
        <v>-5.2489999999999997</v>
      </c>
      <c r="O882" s="4"/>
      <c r="P882" s="4"/>
      <c r="Q882" s="4">
        <v>6042607</v>
      </c>
      <c r="R882" s="4">
        <v>2024836</v>
      </c>
      <c r="S882" s="4">
        <v>6042576</v>
      </c>
      <c r="T882" s="4">
        <v>2024863</v>
      </c>
    </row>
    <row r="883" spans="1:20" x14ac:dyDescent="0.25">
      <c r="A883" s="4" t="s">
        <v>1972</v>
      </c>
      <c r="B883" s="4" t="s">
        <v>1971</v>
      </c>
      <c r="C883" s="4" t="s">
        <v>1973</v>
      </c>
      <c r="D883" s="4" t="s">
        <v>193</v>
      </c>
      <c r="E883" s="4" t="s">
        <v>41</v>
      </c>
      <c r="F883" s="4" t="s">
        <v>189</v>
      </c>
      <c r="G883" s="4"/>
      <c r="H883" s="4">
        <v>15</v>
      </c>
      <c r="I883" s="4">
        <v>15</v>
      </c>
      <c r="J883" s="4">
        <v>1.2999999999999999E-2</v>
      </c>
      <c r="K883" s="4">
        <v>0.254</v>
      </c>
      <c r="L883" s="4">
        <v>98.4</v>
      </c>
      <c r="M883" s="4">
        <v>-5.2489999999999997</v>
      </c>
      <c r="N883" s="4">
        <v>-5.4989999999999997</v>
      </c>
      <c r="O883" s="4"/>
      <c r="P883" s="4"/>
      <c r="Q883" s="4">
        <v>6042576</v>
      </c>
      <c r="R883" s="4">
        <v>2024863</v>
      </c>
      <c r="S883" s="4">
        <v>6042471</v>
      </c>
      <c r="T883" s="4">
        <v>2024949</v>
      </c>
    </row>
    <row r="884" spans="1:20" x14ac:dyDescent="0.25">
      <c r="A884" s="4" t="s">
        <v>1974</v>
      </c>
      <c r="B884" s="4" t="s">
        <v>1973</v>
      </c>
      <c r="C884" s="4" t="s">
        <v>1975</v>
      </c>
      <c r="D884" s="4" t="s">
        <v>193</v>
      </c>
      <c r="E884" s="4" t="s">
        <v>41</v>
      </c>
      <c r="F884" s="4" t="s">
        <v>189</v>
      </c>
      <c r="G884" s="4"/>
      <c r="H884" s="4">
        <v>18</v>
      </c>
      <c r="I884" s="4">
        <v>18</v>
      </c>
      <c r="J884" s="4">
        <v>1.2999999999999999E-2</v>
      </c>
      <c r="K884" s="4">
        <v>0.192</v>
      </c>
      <c r="L884" s="4">
        <v>157.5</v>
      </c>
      <c r="M884" s="4">
        <v>-5.4989999999999997</v>
      </c>
      <c r="N884" s="4">
        <v>-5.8010000000000002</v>
      </c>
      <c r="O884" s="4"/>
      <c r="P884" s="4"/>
      <c r="Q884" s="4">
        <v>6042471</v>
      </c>
      <c r="R884" s="4">
        <v>2024949</v>
      </c>
      <c r="S884" s="4">
        <v>6042428</v>
      </c>
      <c r="T884" s="4">
        <v>2024813</v>
      </c>
    </row>
    <row r="885" spans="1:20" x14ac:dyDescent="0.25">
      <c r="A885" s="4" t="s">
        <v>1976</v>
      </c>
      <c r="B885" s="4" t="s">
        <v>1977</v>
      </c>
      <c r="C885" s="4" t="s">
        <v>408</v>
      </c>
      <c r="D885" s="4" t="s">
        <v>193</v>
      </c>
      <c r="E885" s="4" t="s">
        <v>41</v>
      </c>
      <c r="F885" s="4" t="s">
        <v>189</v>
      </c>
      <c r="G885" s="4"/>
      <c r="H885" s="4">
        <v>18</v>
      </c>
      <c r="I885" s="4">
        <v>18</v>
      </c>
      <c r="J885" s="4">
        <v>1.2999999999999999E-2</v>
      </c>
      <c r="K885" s="4">
        <v>8.7999999999999995E-2</v>
      </c>
      <c r="L885" s="4">
        <v>111.5</v>
      </c>
      <c r="M885" s="4">
        <v>-6.8109999999999999</v>
      </c>
      <c r="N885" s="4">
        <v>-6.9089999999999998</v>
      </c>
      <c r="O885" s="4"/>
      <c r="P885" s="4"/>
      <c r="Q885" s="4">
        <v>6042323</v>
      </c>
      <c r="R885" s="4">
        <v>2025097</v>
      </c>
      <c r="S885" s="4">
        <v>6042281</v>
      </c>
      <c r="T885" s="4">
        <v>2025265</v>
      </c>
    </row>
    <row r="886" spans="1:20" x14ac:dyDescent="0.25">
      <c r="A886" s="4" t="s">
        <v>1978</v>
      </c>
      <c r="B886" s="4" t="s">
        <v>1975</v>
      </c>
      <c r="C886" s="4" t="s">
        <v>1979</v>
      </c>
      <c r="D886" s="4" t="s">
        <v>193</v>
      </c>
      <c r="E886" s="4" t="s">
        <v>41</v>
      </c>
      <c r="F886" s="4" t="s">
        <v>189</v>
      </c>
      <c r="G886" s="4"/>
      <c r="H886" s="4">
        <v>18</v>
      </c>
      <c r="I886" s="4">
        <v>18</v>
      </c>
      <c r="J886" s="4">
        <v>1.2999999999999999E-2</v>
      </c>
      <c r="K886" s="4">
        <v>0.373</v>
      </c>
      <c r="L886" s="4">
        <v>26.2</v>
      </c>
      <c r="M886" s="4">
        <v>-5.8010000000000002</v>
      </c>
      <c r="N886" s="4">
        <v>-5.899</v>
      </c>
      <c r="O886" s="4"/>
      <c r="P886" s="4"/>
      <c r="Q886" s="4">
        <v>6042428</v>
      </c>
      <c r="R886" s="4">
        <v>2024813</v>
      </c>
      <c r="S886" s="4">
        <v>6042397</v>
      </c>
      <c r="T886" s="4">
        <v>2024822</v>
      </c>
    </row>
    <row r="887" spans="1:20" x14ac:dyDescent="0.25">
      <c r="A887" s="4" t="s">
        <v>1980</v>
      </c>
      <c r="B887" s="4" t="s">
        <v>1979</v>
      </c>
      <c r="C887" s="4" t="s">
        <v>1977</v>
      </c>
      <c r="D887" s="4" t="s">
        <v>193</v>
      </c>
      <c r="E887" s="4" t="s">
        <v>41</v>
      </c>
      <c r="F887" s="4" t="s">
        <v>189</v>
      </c>
      <c r="G887" s="4"/>
      <c r="H887" s="4">
        <v>18</v>
      </c>
      <c r="I887" s="4">
        <v>18</v>
      </c>
      <c r="J887" s="4">
        <v>1.2999999999999999E-2</v>
      </c>
      <c r="K887" s="4">
        <v>3.4000000000000002E-2</v>
      </c>
      <c r="L887" s="4">
        <v>292</v>
      </c>
      <c r="M887" s="4">
        <v>-5.9710000000000001</v>
      </c>
      <c r="N887" s="4">
        <v>-6.07</v>
      </c>
      <c r="O887" s="4"/>
      <c r="P887" s="4"/>
      <c r="Q887" s="4">
        <v>6042397</v>
      </c>
      <c r="R887" s="4">
        <v>2024822</v>
      </c>
      <c r="S887" s="4">
        <v>6042323</v>
      </c>
      <c r="T887" s="4">
        <v>2025097</v>
      </c>
    </row>
    <row r="888" spans="1:20" x14ac:dyDescent="0.25">
      <c r="A888" s="4" t="s">
        <v>243</v>
      </c>
      <c r="B888" s="4" t="s">
        <v>73</v>
      </c>
      <c r="C888" s="4" t="s">
        <v>74</v>
      </c>
      <c r="D888" s="4" t="s">
        <v>45</v>
      </c>
      <c r="E888" s="4" t="s">
        <v>41</v>
      </c>
      <c r="F888" s="4" t="s">
        <v>189</v>
      </c>
      <c r="G888" s="4"/>
      <c r="H888" s="4">
        <v>10</v>
      </c>
      <c r="I888" s="4">
        <v>10</v>
      </c>
      <c r="J888" s="4">
        <v>1.2999999999999999E-2</v>
      </c>
      <c r="K888" s="4">
        <v>2.74</v>
      </c>
      <c r="L888" s="4">
        <v>15</v>
      </c>
      <c r="M888" s="4">
        <v>-3.75</v>
      </c>
      <c r="N888" s="4">
        <v>-4.16</v>
      </c>
      <c r="O888" s="4"/>
      <c r="P888" s="4"/>
      <c r="Q888" s="4">
        <v>6042593</v>
      </c>
      <c r="R888" s="4">
        <v>2024758</v>
      </c>
      <c r="S888" s="4">
        <v>6042568.4000000004</v>
      </c>
      <c r="T888" s="4">
        <v>2024762.6</v>
      </c>
    </row>
    <row r="889" spans="1:20" x14ac:dyDescent="0.25">
      <c r="A889" s="4" t="s">
        <v>244</v>
      </c>
      <c r="B889" s="4" t="s">
        <v>74</v>
      </c>
      <c r="C889" s="4" t="s">
        <v>10</v>
      </c>
      <c r="D889" s="4" t="s">
        <v>45</v>
      </c>
      <c r="E889" s="4" t="s">
        <v>41</v>
      </c>
      <c r="F889" s="4" t="s">
        <v>189</v>
      </c>
      <c r="G889" s="4"/>
      <c r="H889" s="4">
        <v>10</v>
      </c>
      <c r="I889" s="4">
        <v>10</v>
      </c>
      <c r="J889" s="4">
        <v>1.2999999999999999E-2</v>
      </c>
      <c r="K889" s="4">
        <v>9.8639392368938132</v>
      </c>
      <c r="L889" s="4">
        <v>2.4331050124714375</v>
      </c>
      <c r="M889" s="4">
        <v>-4.16</v>
      </c>
      <c r="N889" s="4">
        <v>-4.4000000000000004</v>
      </c>
      <c r="O889" s="4"/>
      <c r="P889" s="4"/>
      <c r="Q889" s="4">
        <v>6042568.4000000004</v>
      </c>
      <c r="R889" s="4">
        <v>2024762.6</v>
      </c>
      <c r="S889" s="4">
        <v>6042566</v>
      </c>
      <c r="T889" s="4">
        <v>2024763</v>
      </c>
    </row>
    <row r="890" spans="1:20" x14ac:dyDescent="0.25">
      <c r="A890" s="4" t="s">
        <v>1981</v>
      </c>
      <c r="B890" s="4" t="s">
        <v>75</v>
      </c>
      <c r="C890" s="4" t="s">
        <v>1970</v>
      </c>
      <c r="D890" s="4" t="s">
        <v>193</v>
      </c>
      <c r="E890" s="4" t="s">
        <v>41</v>
      </c>
      <c r="F890" s="4" t="s">
        <v>189</v>
      </c>
      <c r="G890" s="4"/>
      <c r="H890" s="4">
        <v>10</v>
      </c>
      <c r="I890" s="4">
        <v>10</v>
      </c>
      <c r="J890" s="4">
        <v>1.2999999999999999E-2</v>
      </c>
      <c r="K890" s="4">
        <v>1.115</v>
      </c>
      <c r="L890" s="4">
        <v>85.3</v>
      </c>
      <c r="M890" s="4">
        <v>-3.75</v>
      </c>
      <c r="N890" s="4">
        <v>-4.7009999999999996</v>
      </c>
      <c r="O890" s="4"/>
      <c r="P890" s="4"/>
      <c r="Q890" s="4">
        <v>6042594</v>
      </c>
      <c r="R890" s="4">
        <v>2024759</v>
      </c>
      <c r="S890" s="4">
        <v>6042607</v>
      </c>
      <c r="T890" s="4">
        <v>2024836</v>
      </c>
    </row>
    <row r="891" spans="1:20" x14ac:dyDescent="0.25">
      <c r="A891" s="4" t="s">
        <v>1982</v>
      </c>
      <c r="B891" s="4" t="s">
        <v>10</v>
      </c>
      <c r="C891" s="4" t="s">
        <v>1968</v>
      </c>
      <c r="D891" s="4" t="s">
        <v>45</v>
      </c>
      <c r="E891" s="4" t="s">
        <v>41</v>
      </c>
      <c r="F891" s="4" t="s">
        <v>189</v>
      </c>
      <c r="G891" s="4"/>
      <c r="H891" s="4">
        <v>14</v>
      </c>
      <c r="I891" s="4">
        <v>14</v>
      </c>
      <c r="J891" s="4">
        <v>1.2999999999999999E-2</v>
      </c>
      <c r="K891" s="4">
        <v>0.7</v>
      </c>
      <c r="L891" s="4">
        <v>200.1</v>
      </c>
      <c r="M891" s="4">
        <v>-4.4000000000000004</v>
      </c>
      <c r="N891" s="4">
        <v>-5.8010000000000002</v>
      </c>
      <c r="O891" s="4"/>
      <c r="P891" s="4"/>
      <c r="Q891" s="4">
        <v>6042566</v>
      </c>
      <c r="R891" s="4">
        <v>2024763</v>
      </c>
      <c r="S891" s="4">
        <v>6042399</v>
      </c>
      <c r="T891" s="4">
        <v>2024733</v>
      </c>
    </row>
    <row r="892" spans="1:20" x14ac:dyDescent="0.25">
      <c r="A892" s="4" t="s">
        <v>1983</v>
      </c>
      <c r="B892" s="4" t="s">
        <v>1984</v>
      </c>
      <c r="C892" s="4" t="s">
        <v>422</v>
      </c>
      <c r="D892" s="4" t="s">
        <v>193</v>
      </c>
      <c r="E892" s="4" t="s">
        <v>41</v>
      </c>
      <c r="F892" s="4" t="s">
        <v>189</v>
      </c>
      <c r="G892" s="4"/>
      <c r="H892" s="4">
        <v>8</v>
      </c>
      <c r="I892" s="4">
        <v>8</v>
      </c>
      <c r="J892" s="4">
        <v>1.2999999999999999E-2</v>
      </c>
      <c r="K892" s="4">
        <v>0.51800000000000002</v>
      </c>
      <c r="L892" s="4">
        <v>196.9</v>
      </c>
      <c r="M892" s="4">
        <v>-3.75</v>
      </c>
      <c r="N892" s="4">
        <v>-4.7699999999999996</v>
      </c>
      <c r="O892" s="4"/>
      <c r="P892" s="4"/>
      <c r="Q892" s="4">
        <v>6043818</v>
      </c>
      <c r="R892" s="4">
        <v>2026190</v>
      </c>
      <c r="S892" s="4">
        <v>6043997</v>
      </c>
      <c r="T892" s="4">
        <v>2026276</v>
      </c>
    </row>
    <row r="893" spans="1:20" x14ac:dyDescent="0.25">
      <c r="A893" s="4" t="s">
        <v>1985</v>
      </c>
      <c r="B893" s="4" t="s">
        <v>422</v>
      </c>
      <c r="C893" s="4" t="s">
        <v>1986</v>
      </c>
      <c r="D893" s="4" t="s">
        <v>193</v>
      </c>
      <c r="E893" s="4" t="s">
        <v>41</v>
      </c>
      <c r="F893" s="4" t="s">
        <v>189</v>
      </c>
      <c r="G893" s="4"/>
      <c r="H893" s="4">
        <v>15</v>
      </c>
      <c r="I893" s="4">
        <v>15</v>
      </c>
      <c r="J893" s="4">
        <v>1.2999999999999999E-2</v>
      </c>
      <c r="K893" s="4">
        <v>0.185</v>
      </c>
      <c r="L893" s="4">
        <v>239.5</v>
      </c>
      <c r="M893" s="4">
        <v>-5.9189999999999996</v>
      </c>
      <c r="N893" s="4">
        <v>-6.3620000000000001</v>
      </c>
      <c r="O893" s="4"/>
      <c r="P893" s="4"/>
      <c r="Q893" s="4">
        <v>6043997</v>
      </c>
      <c r="R893" s="4">
        <v>2026276</v>
      </c>
      <c r="S893" s="4">
        <v>6043873</v>
      </c>
      <c r="T893" s="4">
        <v>2026480</v>
      </c>
    </row>
    <row r="894" spans="1:20" x14ac:dyDescent="0.25">
      <c r="A894" s="4" t="s">
        <v>1987</v>
      </c>
      <c r="B894" s="4" t="s">
        <v>1986</v>
      </c>
      <c r="C894" s="4" t="s">
        <v>1839</v>
      </c>
      <c r="D894" s="4" t="s">
        <v>193</v>
      </c>
      <c r="E894" s="4" t="s">
        <v>41</v>
      </c>
      <c r="F894" s="4" t="s">
        <v>189</v>
      </c>
      <c r="G894" s="4"/>
      <c r="H894" s="4">
        <v>15</v>
      </c>
      <c r="I894" s="4">
        <v>15</v>
      </c>
      <c r="J894" s="4">
        <v>1.2999999999999999E-2</v>
      </c>
      <c r="K894" s="4">
        <v>0.185</v>
      </c>
      <c r="L894" s="4">
        <v>255.9</v>
      </c>
      <c r="M894" s="4">
        <v>-6.3620000000000001</v>
      </c>
      <c r="N894" s="4">
        <v>-6.8360000000000003</v>
      </c>
      <c r="O894" s="4"/>
      <c r="P894" s="4"/>
      <c r="Q894" s="4">
        <v>6043873</v>
      </c>
      <c r="R894" s="4">
        <v>2026480</v>
      </c>
      <c r="S894" s="4">
        <v>6043725</v>
      </c>
      <c r="T894" s="4">
        <v>2026689</v>
      </c>
    </row>
    <row r="895" spans="1:20" x14ac:dyDescent="0.25">
      <c r="A895" s="4" t="s">
        <v>1988</v>
      </c>
      <c r="B895" s="4" t="s">
        <v>1989</v>
      </c>
      <c r="C895" s="4" t="s">
        <v>422</v>
      </c>
      <c r="D895" s="4" t="s">
        <v>193</v>
      </c>
      <c r="E895" s="4" t="s">
        <v>41</v>
      </c>
      <c r="F895" s="4" t="s">
        <v>189</v>
      </c>
      <c r="G895" s="4"/>
      <c r="H895" s="4">
        <v>12</v>
      </c>
      <c r="I895" s="4">
        <v>12</v>
      </c>
      <c r="J895" s="4">
        <v>1.2999999999999999E-2</v>
      </c>
      <c r="K895" s="4">
        <v>0.46100000000000002</v>
      </c>
      <c r="L895" s="4">
        <v>173.9</v>
      </c>
      <c r="M895" s="4">
        <v>-4.6189999999999998</v>
      </c>
      <c r="N895" s="4">
        <v>-5.42</v>
      </c>
      <c r="O895" s="4"/>
      <c r="P895" s="4"/>
      <c r="Q895" s="4">
        <v>6044146</v>
      </c>
      <c r="R895" s="4">
        <v>2026364</v>
      </c>
      <c r="S895" s="4">
        <v>6043997</v>
      </c>
      <c r="T895" s="4">
        <v>2026276</v>
      </c>
    </row>
    <row r="896" spans="1:20" x14ac:dyDescent="0.25">
      <c r="A896" s="4" t="s">
        <v>1990</v>
      </c>
      <c r="B896" s="4" t="s">
        <v>1991</v>
      </c>
      <c r="C896" s="4" t="s">
        <v>1989</v>
      </c>
      <c r="D896" s="4" t="s">
        <v>193</v>
      </c>
      <c r="E896" s="4" t="s">
        <v>41</v>
      </c>
      <c r="F896" s="4" t="s">
        <v>189</v>
      </c>
      <c r="G896" s="4"/>
      <c r="H896" s="4">
        <v>12</v>
      </c>
      <c r="I896" s="4">
        <v>12</v>
      </c>
      <c r="J896" s="4">
        <v>1.2999999999999999E-2</v>
      </c>
      <c r="K896" s="4">
        <v>0.46300000000000002</v>
      </c>
      <c r="L896" s="4">
        <v>259.2</v>
      </c>
      <c r="M896" s="4">
        <v>-3.419</v>
      </c>
      <c r="N896" s="4">
        <v>-4.6189999999999998</v>
      </c>
      <c r="O896" s="4"/>
      <c r="P896" s="4"/>
      <c r="Q896" s="4">
        <v>6044296</v>
      </c>
      <c r="R896" s="4">
        <v>2026154</v>
      </c>
      <c r="S896" s="4">
        <v>6044146</v>
      </c>
      <c r="T896" s="4">
        <v>2026364</v>
      </c>
    </row>
    <row r="897" spans="1:20" x14ac:dyDescent="0.25">
      <c r="A897" s="4" t="s">
        <v>1992</v>
      </c>
      <c r="B897" s="4" t="s">
        <v>1993</v>
      </c>
      <c r="C897" s="4" t="s">
        <v>1868</v>
      </c>
      <c r="D897" s="4" t="s">
        <v>193</v>
      </c>
      <c r="E897" s="4" t="s">
        <v>41</v>
      </c>
      <c r="F897" s="4" t="s">
        <v>189</v>
      </c>
      <c r="G897" s="4"/>
      <c r="H897" s="4">
        <v>10</v>
      </c>
      <c r="I897" s="4">
        <v>10</v>
      </c>
      <c r="J897" s="4">
        <v>1.2999999999999999E-2</v>
      </c>
      <c r="K897" s="4">
        <v>1.5660000000000001</v>
      </c>
      <c r="L897" s="4">
        <v>88.6</v>
      </c>
      <c r="M897" s="4">
        <v>84.888000000000005</v>
      </c>
      <c r="N897" s="4">
        <v>83.501000000000005</v>
      </c>
      <c r="O897" s="4"/>
      <c r="P897" s="4"/>
      <c r="Q897" s="4">
        <v>6036682</v>
      </c>
      <c r="R897" s="4">
        <v>2020295</v>
      </c>
      <c r="S897" s="4">
        <v>6036626</v>
      </c>
      <c r="T897" s="4">
        <v>2020365</v>
      </c>
    </row>
    <row r="898" spans="1:20" x14ac:dyDescent="0.25">
      <c r="A898" s="4" t="s">
        <v>1994</v>
      </c>
      <c r="B898" s="4" t="s">
        <v>454</v>
      </c>
      <c r="C898" s="4" t="s">
        <v>1993</v>
      </c>
      <c r="D898" s="4" t="s">
        <v>193</v>
      </c>
      <c r="E898" s="4" t="s">
        <v>41</v>
      </c>
      <c r="F898" s="4" t="s">
        <v>189</v>
      </c>
      <c r="G898" s="4"/>
      <c r="H898" s="4">
        <v>8</v>
      </c>
      <c r="I898" s="4">
        <v>8</v>
      </c>
      <c r="J898" s="4">
        <v>1.2999999999999999E-2</v>
      </c>
      <c r="K898" s="4">
        <v>15.458</v>
      </c>
      <c r="L898" s="4">
        <v>48</v>
      </c>
      <c r="M898" s="4">
        <v>92.3</v>
      </c>
      <c r="N898" s="4">
        <v>84.88</v>
      </c>
      <c r="O898" s="4"/>
      <c r="P898" s="4"/>
      <c r="Q898" s="4">
        <v>6036713.0999999996</v>
      </c>
      <c r="R898" s="4">
        <v>2020258.3</v>
      </c>
      <c r="S898" s="4">
        <v>6036682</v>
      </c>
      <c r="T898" s="4">
        <v>2020295</v>
      </c>
    </row>
    <row r="899" spans="1:20" x14ac:dyDescent="0.25">
      <c r="A899" s="4" t="s">
        <v>1995</v>
      </c>
      <c r="B899" s="4" t="s">
        <v>1871</v>
      </c>
      <c r="C899" s="4" t="s">
        <v>1868</v>
      </c>
      <c r="D899" s="4" t="s">
        <v>193</v>
      </c>
      <c r="E899" s="4" t="s">
        <v>41</v>
      </c>
      <c r="F899" s="4" t="s">
        <v>189</v>
      </c>
      <c r="G899" s="4"/>
      <c r="H899" s="4">
        <v>18</v>
      </c>
      <c r="I899" s="4">
        <v>18</v>
      </c>
      <c r="J899" s="4">
        <v>1.2999999999999999E-2</v>
      </c>
      <c r="K899" s="4">
        <v>0.873</v>
      </c>
      <c r="L899" s="4">
        <v>75.5</v>
      </c>
      <c r="M899" s="4">
        <v>83.998999999999995</v>
      </c>
      <c r="N899" s="4">
        <v>83.34</v>
      </c>
      <c r="O899" s="4"/>
      <c r="P899" s="4"/>
      <c r="Q899" s="4">
        <v>6036648</v>
      </c>
      <c r="R899" s="4">
        <v>2020294</v>
      </c>
      <c r="S899" s="4">
        <v>6036626</v>
      </c>
      <c r="T899" s="4">
        <v>2020365</v>
      </c>
    </row>
    <row r="900" spans="1:20" x14ac:dyDescent="0.25">
      <c r="A900" s="4" t="s">
        <v>1996</v>
      </c>
      <c r="B900" s="4" t="s">
        <v>1997</v>
      </c>
      <c r="C900" s="4" t="s">
        <v>1998</v>
      </c>
      <c r="D900" s="4" t="s">
        <v>193</v>
      </c>
      <c r="E900" s="4" t="s">
        <v>41</v>
      </c>
      <c r="F900" s="4" t="s">
        <v>189</v>
      </c>
      <c r="G900" s="4"/>
      <c r="H900" s="4">
        <v>10</v>
      </c>
      <c r="I900" s="4">
        <v>10</v>
      </c>
      <c r="J900" s="4">
        <v>1.2999999999999999E-2</v>
      </c>
      <c r="K900" s="4">
        <v>1.494</v>
      </c>
      <c r="L900" s="4">
        <v>6.6</v>
      </c>
      <c r="M900" s="4">
        <v>17.597999999999999</v>
      </c>
      <c r="N900" s="4">
        <v>17.5</v>
      </c>
      <c r="O900" s="4"/>
      <c r="P900" s="4"/>
      <c r="Q900" s="4">
        <v>6040688</v>
      </c>
      <c r="R900" s="4">
        <v>2022078</v>
      </c>
      <c r="S900" s="4">
        <v>6040694</v>
      </c>
      <c r="T900" s="4">
        <v>2022080</v>
      </c>
    </row>
    <row r="901" spans="1:20" x14ac:dyDescent="0.25">
      <c r="A901" s="4" t="s">
        <v>1999</v>
      </c>
      <c r="B901" s="4" t="s">
        <v>1998</v>
      </c>
      <c r="C901" s="4" t="s">
        <v>1960</v>
      </c>
      <c r="D901" s="4" t="s">
        <v>193</v>
      </c>
      <c r="E901" s="4" t="s">
        <v>41</v>
      </c>
      <c r="F901" s="4" t="s">
        <v>189</v>
      </c>
      <c r="G901" s="4"/>
      <c r="H901" s="4">
        <v>15</v>
      </c>
      <c r="I901" s="4">
        <v>15</v>
      </c>
      <c r="J901" s="4">
        <v>1.2999999999999999E-2</v>
      </c>
      <c r="K901" s="4">
        <v>0.34599999999999997</v>
      </c>
      <c r="L901" s="4">
        <v>439.6</v>
      </c>
      <c r="M901" s="4">
        <v>17.5</v>
      </c>
      <c r="N901" s="4">
        <v>15.981</v>
      </c>
      <c r="O901" s="4"/>
      <c r="P901" s="4"/>
      <c r="Q901" s="4">
        <v>6040694</v>
      </c>
      <c r="R901" s="4">
        <v>2022080</v>
      </c>
      <c r="S901" s="4">
        <v>6041086</v>
      </c>
      <c r="T901" s="4">
        <v>2022283</v>
      </c>
    </row>
    <row r="902" spans="1:20" x14ac:dyDescent="0.25">
      <c r="A902" s="4" t="s">
        <v>2000</v>
      </c>
      <c r="B902" s="4" t="s">
        <v>1998</v>
      </c>
      <c r="C902" s="4" t="s">
        <v>2001</v>
      </c>
      <c r="D902" s="4" t="s">
        <v>193</v>
      </c>
      <c r="E902" s="4" t="s">
        <v>41</v>
      </c>
      <c r="F902" s="4" t="s">
        <v>189</v>
      </c>
      <c r="G902" s="4"/>
      <c r="H902" s="4">
        <v>10</v>
      </c>
      <c r="I902" s="4">
        <v>10</v>
      </c>
      <c r="J902" s="4">
        <v>1.2999999999999999E-2</v>
      </c>
      <c r="K902" s="4">
        <v>0.24399999999999999</v>
      </c>
      <c r="L902" s="4">
        <v>246.1</v>
      </c>
      <c r="M902" s="4">
        <v>17.5</v>
      </c>
      <c r="N902" s="4">
        <v>16.899999999999999</v>
      </c>
      <c r="O902" s="4"/>
      <c r="P902" s="4"/>
      <c r="Q902" s="4">
        <v>6040694</v>
      </c>
      <c r="R902" s="4">
        <v>2022080</v>
      </c>
      <c r="S902" s="4">
        <v>6040915</v>
      </c>
      <c r="T902" s="4">
        <v>2022189</v>
      </c>
    </row>
    <row r="903" spans="1:20" x14ac:dyDescent="0.25">
      <c r="A903" s="4" t="s">
        <v>2002</v>
      </c>
      <c r="B903" s="4" t="s">
        <v>2001</v>
      </c>
      <c r="C903" s="4" t="s">
        <v>1962</v>
      </c>
      <c r="D903" s="4" t="s">
        <v>193</v>
      </c>
      <c r="E903" s="4" t="s">
        <v>41</v>
      </c>
      <c r="F903" s="4" t="s">
        <v>189</v>
      </c>
      <c r="G903" s="4"/>
      <c r="H903" s="4">
        <v>10</v>
      </c>
      <c r="I903" s="4">
        <v>10</v>
      </c>
      <c r="J903" s="4">
        <v>1.2999999999999999E-2</v>
      </c>
      <c r="K903" s="4">
        <v>0.36599999999999999</v>
      </c>
      <c r="L903" s="4">
        <v>193.6</v>
      </c>
      <c r="M903" s="4">
        <v>16.899999999999999</v>
      </c>
      <c r="N903" s="4">
        <v>16.190999999999999</v>
      </c>
      <c r="O903" s="4"/>
      <c r="P903" s="4"/>
      <c r="Q903" s="4">
        <v>6040915</v>
      </c>
      <c r="R903" s="4">
        <v>2022189</v>
      </c>
      <c r="S903" s="4">
        <v>6041090</v>
      </c>
      <c r="T903" s="4">
        <v>2022273</v>
      </c>
    </row>
    <row r="904" spans="1:20" x14ac:dyDescent="0.25">
      <c r="A904" s="4" t="s">
        <v>2003</v>
      </c>
      <c r="B904" s="4" t="s">
        <v>2004</v>
      </c>
      <c r="C904" s="4" t="s">
        <v>1998</v>
      </c>
      <c r="D904" s="4" t="s">
        <v>193</v>
      </c>
      <c r="E904" s="4" t="s">
        <v>41</v>
      </c>
      <c r="F904" s="4" t="s">
        <v>189</v>
      </c>
      <c r="G904" s="4"/>
      <c r="H904" s="4">
        <v>10</v>
      </c>
      <c r="I904" s="4">
        <v>10</v>
      </c>
      <c r="J904" s="4">
        <v>1.2999999999999999E-2</v>
      </c>
      <c r="K904" s="4">
        <v>0.33200000000000002</v>
      </c>
      <c r="L904" s="4">
        <v>331.4</v>
      </c>
      <c r="M904" s="4">
        <v>18.599</v>
      </c>
      <c r="N904" s="4">
        <v>17.5</v>
      </c>
      <c r="O904" s="4"/>
      <c r="P904" s="4"/>
      <c r="Q904" s="4">
        <v>6040841</v>
      </c>
      <c r="R904" s="4">
        <v>2021781</v>
      </c>
      <c r="S904" s="4">
        <v>6040694</v>
      </c>
      <c r="T904" s="4">
        <v>2022080</v>
      </c>
    </row>
    <row r="905" spans="1:20" x14ac:dyDescent="0.25">
      <c r="A905" s="4" t="s">
        <v>2005</v>
      </c>
      <c r="B905" s="4" t="s">
        <v>448</v>
      </c>
      <c r="C905" s="4" t="s">
        <v>1997</v>
      </c>
      <c r="D905" s="4" t="s">
        <v>193</v>
      </c>
      <c r="E905" s="4" t="s">
        <v>41</v>
      </c>
      <c r="F905" s="4" t="s">
        <v>189</v>
      </c>
      <c r="G905" s="4"/>
      <c r="H905" s="4">
        <v>10</v>
      </c>
      <c r="I905" s="4">
        <v>10</v>
      </c>
      <c r="J905" s="4">
        <v>1.2999999999999999E-2</v>
      </c>
      <c r="K905" s="4">
        <v>0.32300000000000001</v>
      </c>
      <c r="L905" s="4">
        <v>341.2</v>
      </c>
      <c r="M905" s="4">
        <v>18.701000000000001</v>
      </c>
      <c r="N905" s="4">
        <v>17.597999999999999</v>
      </c>
      <c r="O905" s="4"/>
      <c r="P905" s="4"/>
      <c r="Q905" s="4">
        <v>6040838</v>
      </c>
      <c r="R905" s="4">
        <v>2021773</v>
      </c>
      <c r="S905" s="4">
        <v>6040688</v>
      </c>
      <c r="T905" s="4">
        <v>2022078</v>
      </c>
    </row>
    <row r="906" spans="1:20" x14ac:dyDescent="0.25">
      <c r="A906" s="4" t="s">
        <v>2006</v>
      </c>
      <c r="B906" s="4" t="s">
        <v>448</v>
      </c>
      <c r="C906" s="4" t="s">
        <v>2004</v>
      </c>
      <c r="D906" s="4" t="s">
        <v>193</v>
      </c>
      <c r="E906" s="4" t="s">
        <v>41</v>
      </c>
      <c r="F906" s="4" t="s">
        <v>189</v>
      </c>
      <c r="G906" s="4"/>
      <c r="H906" s="4">
        <v>10</v>
      </c>
      <c r="I906" s="4">
        <v>10</v>
      </c>
      <c r="J906" s="4">
        <v>1.2999999999999999E-2</v>
      </c>
      <c r="K906" s="4">
        <v>1.036</v>
      </c>
      <c r="L906" s="4">
        <v>9.8000000000000007</v>
      </c>
      <c r="M906" s="4">
        <v>18.701000000000001</v>
      </c>
      <c r="N906" s="4">
        <v>18.599</v>
      </c>
      <c r="O906" s="4"/>
      <c r="P906" s="4"/>
      <c r="Q906" s="4">
        <v>6040838</v>
      </c>
      <c r="R906" s="4">
        <v>2021773</v>
      </c>
      <c r="S906" s="4">
        <v>6040841</v>
      </c>
      <c r="T906" s="4">
        <v>2021781</v>
      </c>
    </row>
    <row r="907" spans="1:20" x14ac:dyDescent="0.25">
      <c r="A907" s="4" t="s">
        <v>2007</v>
      </c>
      <c r="B907" s="4" t="s">
        <v>2008</v>
      </c>
      <c r="C907" s="4" t="s">
        <v>448</v>
      </c>
      <c r="D907" s="4" t="s">
        <v>193</v>
      </c>
      <c r="E907" s="4" t="s">
        <v>41</v>
      </c>
      <c r="F907" s="4" t="s">
        <v>189</v>
      </c>
      <c r="G907" s="4"/>
      <c r="H907" s="4">
        <v>10</v>
      </c>
      <c r="I907" s="4">
        <v>10</v>
      </c>
      <c r="J907" s="4">
        <v>1.2999999999999999E-2</v>
      </c>
      <c r="K907" s="4">
        <v>0.129</v>
      </c>
      <c r="L907" s="4">
        <v>7.7</v>
      </c>
      <c r="M907" s="4">
        <v>18.72</v>
      </c>
      <c r="N907" s="4">
        <v>18.71</v>
      </c>
      <c r="O907" s="4"/>
      <c r="P907" s="4"/>
      <c r="Q907" s="4">
        <v>6040841.7000000002</v>
      </c>
      <c r="R907" s="4">
        <v>2021766.2</v>
      </c>
      <c r="S907" s="4">
        <v>6040838</v>
      </c>
      <c r="T907" s="4">
        <v>2021773</v>
      </c>
    </row>
    <row r="908" spans="1:20" x14ac:dyDescent="0.25">
      <c r="A908" s="4" t="s">
        <v>2009</v>
      </c>
      <c r="B908" s="4" t="s">
        <v>449</v>
      </c>
      <c r="C908" s="4" t="s">
        <v>2010</v>
      </c>
      <c r="D908" s="4" t="s">
        <v>193</v>
      </c>
      <c r="E908" s="4" t="s">
        <v>41</v>
      </c>
      <c r="F908" s="4" t="s">
        <v>189</v>
      </c>
      <c r="G908" s="4"/>
      <c r="H908" s="4">
        <v>6</v>
      </c>
      <c r="I908" s="4">
        <v>6</v>
      </c>
      <c r="J908" s="4">
        <v>1.2999999999999999E-2</v>
      </c>
      <c r="K908" s="4">
        <v>2.5</v>
      </c>
      <c r="L908" s="4">
        <v>208</v>
      </c>
      <c r="M908" s="4">
        <v>29.7</v>
      </c>
      <c r="N908" s="4">
        <v>24.5</v>
      </c>
      <c r="O908" s="4"/>
      <c r="P908" s="4"/>
      <c r="Q908" s="4">
        <v>6040602.5</v>
      </c>
      <c r="R908" s="4">
        <v>2021307.4</v>
      </c>
      <c r="S908" s="4">
        <v>6040788.7000000002</v>
      </c>
      <c r="T908" s="4">
        <v>2021399.2</v>
      </c>
    </row>
    <row r="909" spans="1:20" x14ac:dyDescent="0.25">
      <c r="A909" s="4" t="s">
        <v>2011</v>
      </c>
      <c r="B909" s="4" t="s">
        <v>2010</v>
      </c>
      <c r="C909" s="4" t="s">
        <v>2012</v>
      </c>
      <c r="D909" s="4" t="s">
        <v>193</v>
      </c>
      <c r="E909" s="4" t="s">
        <v>41</v>
      </c>
      <c r="F909" s="4" t="s">
        <v>189</v>
      </c>
      <c r="G909" s="4"/>
      <c r="H909" s="4">
        <v>6</v>
      </c>
      <c r="I909" s="4">
        <v>6</v>
      </c>
      <c r="J909" s="4">
        <v>1.2999999999999999E-2</v>
      </c>
      <c r="K909" s="4">
        <v>2.3330000000000002</v>
      </c>
      <c r="L909" s="4">
        <v>210</v>
      </c>
      <c r="M909" s="4">
        <v>24.5</v>
      </c>
      <c r="N909" s="4">
        <v>19.600000000000001</v>
      </c>
      <c r="O909" s="4"/>
      <c r="P909" s="4"/>
      <c r="Q909" s="4">
        <v>6040788.7000000002</v>
      </c>
      <c r="R909" s="4">
        <v>2021399.2</v>
      </c>
      <c r="S909" s="4">
        <v>6040976.9000000004</v>
      </c>
      <c r="T909" s="4">
        <v>2021491.7</v>
      </c>
    </row>
    <row r="910" spans="1:20" x14ac:dyDescent="0.25">
      <c r="A910" s="4" t="s">
        <v>2013</v>
      </c>
      <c r="B910" s="4" t="s">
        <v>2012</v>
      </c>
      <c r="C910" s="4" t="s">
        <v>2008</v>
      </c>
      <c r="D910" s="4" t="s">
        <v>193</v>
      </c>
      <c r="E910" s="4" t="s">
        <v>41</v>
      </c>
      <c r="F910" s="4" t="s">
        <v>189</v>
      </c>
      <c r="G910" s="4"/>
      <c r="H910" s="4">
        <v>8</v>
      </c>
      <c r="I910" s="4">
        <v>8</v>
      </c>
      <c r="J910" s="4">
        <v>1.2999999999999999E-2</v>
      </c>
      <c r="K910" s="4">
        <v>0.28799999999999998</v>
      </c>
      <c r="L910" s="4">
        <v>306</v>
      </c>
      <c r="M910" s="4">
        <v>19.600000000000001</v>
      </c>
      <c r="N910" s="4">
        <v>18.72</v>
      </c>
      <c r="O910" s="4"/>
      <c r="P910" s="4"/>
      <c r="Q910" s="4">
        <v>6040976.9000000004</v>
      </c>
      <c r="R910" s="4">
        <v>2021491.7</v>
      </c>
      <c r="S910" s="4">
        <v>6040841.7000000002</v>
      </c>
      <c r="T910" s="4">
        <v>2021766.2</v>
      </c>
    </row>
    <row r="911" spans="1:20" x14ac:dyDescent="0.25">
      <c r="A911" s="4" t="s">
        <v>2014</v>
      </c>
      <c r="B911" s="4" t="s">
        <v>2015</v>
      </c>
      <c r="C911" s="4" t="s">
        <v>2012</v>
      </c>
      <c r="D911" s="4" t="s">
        <v>193</v>
      </c>
      <c r="E911" s="4" t="s">
        <v>41</v>
      </c>
      <c r="F911" s="4" t="s">
        <v>189</v>
      </c>
      <c r="G911" s="4"/>
      <c r="H911" s="4">
        <v>8</v>
      </c>
      <c r="I911" s="4">
        <v>8</v>
      </c>
      <c r="J911" s="4">
        <v>1.2999999999999999E-2</v>
      </c>
      <c r="K911" s="4">
        <v>0.91700000000000004</v>
      </c>
      <c r="L911" s="4">
        <v>10.9</v>
      </c>
      <c r="M911" s="4">
        <v>19.7</v>
      </c>
      <c r="N911" s="4">
        <v>19.600000000000001</v>
      </c>
      <c r="O911" s="4"/>
      <c r="P911" s="4"/>
      <c r="Q911" s="4">
        <v>6040987.5999999996</v>
      </c>
      <c r="R911" s="4">
        <v>2021489.6</v>
      </c>
      <c r="S911" s="4">
        <v>6040976.9000000004</v>
      </c>
      <c r="T911" s="4">
        <v>2021491.7</v>
      </c>
    </row>
    <row r="912" spans="1:20" x14ac:dyDescent="0.25">
      <c r="A912" s="4" t="s">
        <v>2016</v>
      </c>
      <c r="B912" s="4" t="s">
        <v>2017</v>
      </c>
      <c r="C912" s="4" t="s">
        <v>2015</v>
      </c>
      <c r="D912" s="4" t="s">
        <v>193</v>
      </c>
      <c r="E912" s="4" t="s">
        <v>41</v>
      </c>
      <c r="F912" s="4" t="s">
        <v>189</v>
      </c>
      <c r="G912" s="4"/>
      <c r="H912" s="4">
        <v>8</v>
      </c>
      <c r="I912" s="4">
        <v>8</v>
      </c>
      <c r="J912" s="4">
        <v>1.2999999999999999E-2</v>
      </c>
      <c r="K912" s="4">
        <v>0.2</v>
      </c>
      <c r="L912" s="4">
        <v>199.8</v>
      </c>
      <c r="M912" s="4">
        <v>20.100000000000001</v>
      </c>
      <c r="N912" s="4">
        <v>19.7</v>
      </c>
      <c r="O912" s="4"/>
      <c r="P912" s="4"/>
      <c r="Q912" s="4">
        <v>6041075.2000000002</v>
      </c>
      <c r="R912" s="4">
        <v>2021310</v>
      </c>
      <c r="S912" s="4">
        <v>6040987.5999999996</v>
      </c>
      <c r="T912" s="4">
        <v>2021489.6</v>
      </c>
    </row>
    <row r="913" spans="1:20" x14ac:dyDescent="0.25">
      <c r="A913" s="4" t="s">
        <v>2018</v>
      </c>
      <c r="B913" s="4" t="s">
        <v>441</v>
      </c>
      <c r="C913" s="4" t="s">
        <v>1962</v>
      </c>
      <c r="D913" s="4" t="s">
        <v>193</v>
      </c>
      <c r="E913" s="4" t="s">
        <v>41</v>
      </c>
      <c r="F913" s="4" t="s">
        <v>189</v>
      </c>
      <c r="G913" s="4"/>
      <c r="H913" s="4">
        <v>12</v>
      </c>
      <c r="I913" s="4">
        <v>12</v>
      </c>
      <c r="J913" s="4">
        <v>1.2999999999999999E-2</v>
      </c>
      <c r="K913" s="4">
        <v>0.34599999999999997</v>
      </c>
      <c r="L913" s="4">
        <v>331.4</v>
      </c>
      <c r="M913" s="4">
        <v>17.3</v>
      </c>
      <c r="N913" s="4">
        <v>16.152000000000001</v>
      </c>
      <c r="O913" s="4"/>
      <c r="P913" s="4"/>
      <c r="Q913" s="4">
        <v>6041316</v>
      </c>
      <c r="R913" s="4">
        <v>2022031</v>
      </c>
      <c r="S913" s="4">
        <v>6041090</v>
      </c>
      <c r="T913" s="4">
        <v>2022273</v>
      </c>
    </row>
    <row r="914" spans="1:20" x14ac:dyDescent="0.25">
      <c r="A914" s="4" t="s">
        <v>2019</v>
      </c>
      <c r="B914" s="4" t="s">
        <v>2020</v>
      </c>
      <c r="C914" s="4" t="s">
        <v>441</v>
      </c>
      <c r="D914" s="4" t="s">
        <v>193</v>
      </c>
      <c r="E914" s="4" t="s">
        <v>41</v>
      </c>
      <c r="F914" s="4" t="s">
        <v>189</v>
      </c>
      <c r="G914" s="4"/>
      <c r="H914" s="4">
        <v>12</v>
      </c>
      <c r="I914" s="4">
        <v>12</v>
      </c>
      <c r="J914" s="4">
        <v>1.2999999999999999E-2</v>
      </c>
      <c r="K914" s="4">
        <v>0.23400000000000001</v>
      </c>
      <c r="L914" s="4">
        <v>155.4</v>
      </c>
      <c r="M914" s="4">
        <v>17.664000000000001</v>
      </c>
      <c r="N914" s="4">
        <v>17.3</v>
      </c>
      <c r="O914" s="4"/>
      <c r="P914" s="4"/>
      <c r="Q914" s="4">
        <v>6041423.7000000002</v>
      </c>
      <c r="R914" s="4">
        <v>2021919.1</v>
      </c>
      <c r="S914" s="4">
        <v>6041316</v>
      </c>
      <c r="T914" s="4">
        <v>2022031</v>
      </c>
    </row>
    <row r="915" spans="1:20" x14ac:dyDescent="0.25">
      <c r="A915" s="4" t="s">
        <v>2021</v>
      </c>
      <c r="B915" s="4" t="s">
        <v>2022</v>
      </c>
      <c r="C915" s="4" t="s">
        <v>76</v>
      </c>
      <c r="D915" s="4" t="s">
        <v>193</v>
      </c>
      <c r="E915" s="4" t="s">
        <v>41</v>
      </c>
      <c r="F915" s="4" t="s">
        <v>189</v>
      </c>
      <c r="G915" s="4"/>
      <c r="H915" s="4">
        <v>12</v>
      </c>
      <c r="I915" s="4">
        <v>12</v>
      </c>
      <c r="J915" s="4">
        <v>1.2999999999999999E-2</v>
      </c>
      <c r="K915" s="4">
        <v>0.51800000000000002</v>
      </c>
      <c r="L915" s="4">
        <v>19.7</v>
      </c>
      <c r="M915" s="4">
        <v>0.2</v>
      </c>
      <c r="N915" s="4">
        <v>9.8000000000000004E-2</v>
      </c>
      <c r="O915" s="4"/>
      <c r="P915" s="4"/>
      <c r="Q915" s="4">
        <v>6041628</v>
      </c>
      <c r="R915" s="4">
        <v>2021700</v>
      </c>
      <c r="S915" s="4">
        <v>6041610</v>
      </c>
      <c r="T915" s="4">
        <v>2021711</v>
      </c>
    </row>
    <row r="916" spans="1:20" x14ac:dyDescent="0.25">
      <c r="A916" s="4" t="s">
        <v>2023</v>
      </c>
      <c r="B916" s="4" t="s">
        <v>2024</v>
      </c>
      <c r="C916" s="4" t="s">
        <v>2022</v>
      </c>
      <c r="D916" s="4" t="s">
        <v>193</v>
      </c>
      <c r="E916" s="4" t="s">
        <v>41</v>
      </c>
      <c r="F916" s="4" t="s">
        <v>189</v>
      </c>
      <c r="G916" s="4"/>
      <c r="H916" s="4">
        <v>10</v>
      </c>
      <c r="I916" s="4">
        <v>10</v>
      </c>
      <c r="J916" s="4">
        <v>1.2999999999999999E-2</v>
      </c>
      <c r="K916" s="4">
        <v>0.254</v>
      </c>
      <c r="L916" s="4">
        <v>315</v>
      </c>
      <c r="M916" s="4">
        <v>1.0009999999999999</v>
      </c>
      <c r="N916" s="4">
        <v>0.2</v>
      </c>
      <c r="O916" s="4"/>
      <c r="P916" s="4"/>
      <c r="Q916" s="4">
        <v>6041854</v>
      </c>
      <c r="R916" s="4">
        <v>2021480</v>
      </c>
      <c r="S916" s="4">
        <v>6041628</v>
      </c>
      <c r="T916" s="4">
        <v>2021700</v>
      </c>
    </row>
    <row r="917" spans="1:20" x14ac:dyDescent="0.25">
      <c r="A917" s="4" t="s">
        <v>2025</v>
      </c>
      <c r="B917" s="4" t="s">
        <v>2026</v>
      </c>
      <c r="C917" s="4" t="s">
        <v>2024</v>
      </c>
      <c r="D917" s="4" t="s">
        <v>193</v>
      </c>
      <c r="E917" s="4" t="s">
        <v>41</v>
      </c>
      <c r="F917" s="4" t="s">
        <v>189</v>
      </c>
      <c r="G917" s="4"/>
      <c r="H917" s="4">
        <v>10</v>
      </c>
      <c r="I917" s="4">
        <v>10</v>
      </c>
      <c r="J917" s="4">
        <v>1.2999999999999999E-2</v>
      </c>
      <c r="K917" s="4">
        <v>0.61</v>
      </c>
      <c r="L917" s="4">
        <v>32.799999999999997</v>
      </c>
      <c r="M917" s="4">
        <v>1.2010000000000001</v>
      </c>
      <c r="N917" s="4">
        <v>1.0009999999999999</v>
      </c>
      <c r="O917" s="4"/>
      <c r="P917" s="4"/>
      <c r="Q917" s="4">
        <v>6041883</v>
      </c>
      <c r="R917" s="4">
        <v>2021463</v>
      </c>
      <c r="S917" s="4">
        <v>6041854</v>
      </c>
      <c r="T917" s="4">
        <v>2021480</v>
      </c>
    </row>
    <row r="918" spans="1:20" x14ac:dyDescent="0.25">
      <c r="A918" s="4" t="s">
        <v>2027</v>
      </c>
      <c r="B918" s="4" t="s">
        <v>2028</v>
      </c>
      <c r="C918" s="4" t="s">
        <v>2020</v>
      </c>
      <c r="D918" s="4" t="s">
        <v>193</v>
      </c>
      <c r="E918" s="4" t="s">
        <v>41</v>
      </c>
      <c r="F918" s="4" t="s">
        <v>189</v>
      </c>
      <c r="G918" s="4"/>
      <c r="H918" s="4">
        <v>12</v>
      </c>
      <c r="I918" s="4">
        <v>12</v>
      </c>
      <c r="J918" s="4">
        <v>1.2999999999999999E-2</v>
      </c>
      <c r="K918" s="4">
        <v>0.23400000000000001</v>
      </c>
      <c r="L918" s="4">
        <v>143.19999999999999</v>
      </c>
      <c r="M918" s="4">
        <v>17.998999999999999</v>
      </c>
      <c r="N918" s="4">
        <v>17.664000000000001</v>
      </c>
      <c r="O918" s="4"/>
      <c r="P918" s="4"/>
      <c r="Q918" s="4">
        <v>6041523</v>
      </c>
      <c r="R918" s="4">
        <v>2021816</v>
      </c>
      <c r="S918" s="4">
        <v>6041423.7000000002</v>
      </c>
      <c r="T918" s="4">
        <v>2021919.1</v>
      </c>
    </row>
    <row r="919" spans="1:20" x14ac:dyDescent="0.25">
      <c r="A919" s="4" t="s">
        <v>245</v>
      </c>
      <c r="B919" s="4" t="s">
        <v>76</v>
      </c>
      <c r="C919" s="4" t="s">
        <v>77</v>
      </c>
      <c r="D919" s="4" t="s">
        <v>193</v>
      </c>
      <c r="E919" s="4" t="s">
        <v>41</v>
      </c>
      <c r="F919" s="4" t="s">
        <v>189</v>
      </c>
      <c r="G919" s="4"/>
      <c r="H919" s="4">
        <v>12</v>
      </c>
      <c r="I919" s="4">
        <v>12</v>
      </c>
      <c r="J919" s="4">
        <v>1.2999999999999999E-2</v>
      </c>
      <c r="K919" s="4">
        <v>-980.39999999999986</v>
      </c>
      <c r="L919" s="4">
        <v>1</v>
      </c>
      <c r="M919" s="4">
        <v>9.8000000000000004E-2</v>
      </c>
      <c r="N919" s="4">
        <v>9.9019999999999992</v>
      </c>
      <c r="O919" s="4"/>
      <c r="P919" s="4"/>
      <c r="Q919" s="4">
        <v>6041610</v>
      </c>
      <c r="R919" s="4">
        <v>2021711</v>
      </c>
      <c r="S919" s="4">
        <v>6041610</v>
      </c>
      <c r="T919" s="4">
        <v>2021712</v>
      </c>
    </row>
    <row r="920" spans="1:20" x14ac:dyDescent="0.25">
      <c r="A920" s="4" t="s">
        <v>2029</v>
      </c>
      <c r="B920" s="4" t="s">
        <v>77</v>
      </c>
      <c r="C920" s="4" t="s">
        <v>2028</v>
      </c>
      <c r="D920" s="4" t="s">
        <v>45</v>
      </c>
      <c r="E920" s="4" t="s">
        <v>41</v>
      </c>
      <c r="F920" s="4" t="s">
        <v>189</v>
      </c>
      <c r="G920" s="4"/>
      <c r="H920" s="4">
        <v>8</v>
      </c>
      <c r="I920" s="4">
        <v>8</v>
      </c>
      <c r="J920" s="4">
        <v>1.2999999999999999E-2</v>
      </c>
      <c r="K920" s="4">
        <v>-0.83899999999999997</v>
      </c>
      <c r="L920" s="4">
        <v>774.3</v>
      </c>
      <c r="M920" s="4">
        <v>9.9019999999999992</v>
      </c>
      <c r="N920" s="4">
        <v>16.401</v>
      </c>
      <c r="O920" s="4"/>
      <c r="P920" s="4"/>
      <c r="Q920" s="4">
        <v>6041610</v>
      </c>
      <c r="R920" s="4">
        <v>2021712</v>
      </c>
      <c r="S920" s="4">
        <v>6041523</v>
      </c>
      <c r="T920" s="4">
        <v>2021816</v>
      </c>
    </row>
    <row r="921" spans="1:20" x14ac:dyDescent="0.25">
      <c r="A921" s="4" t="s">
        <v>2030</v>
      </c>
      <c r="B921" s="4" t="s">
        <v>437</v>
      </c>
      <c r="C921" s="4" t="s">
        <v>2031</v>
      </c>
      <c r="D921" s="4" t="s">
        <v>193</v>
      </c>
      <c r="E921" s="4" t="s">
        <v>41</v>
      </c>
      <c r="F921" s="4" t="s">
        <v>189</v>
      </c>
      <c r="G921" s="4"/>
      <c r="H921" s="4">
        <v>10</v>
      </c>
      <c r="I921" s="4">
        <v>10</v>
      </c>
      <c r="J921" s="4">
        <v>1.2999999999999999E-2</v>
      </c>
      <c r="K921" s="4">
        <v>0.435</v>
      </c>
      <c r="L921" s="4">
        <v>183.7</v>
      </c>
      <c r="M921" s="4">
        <v>-6.5289999999999999</v>
      </c>
      <c r="N921" s="4">
        <v>-7.3289999999999997</v>
      </c>
      <c r="O921" s="4"/>
      <c r="P921" s="4"/>
      <c r="Q921" s="4">
        <v>6042632</v>
      </c>
      <c r="R921" s="4">
        <v>2023905</v>
      </c>
      <c r="S921" s="4">
        <v>6042777</v>
      </c>
      <c r="T921" s="4">
        <v>2024019</v>
      </c>
    </row>
    <row r="922" spans="1:20" x14ac:dyDescent="0.25">
      <c r="A922" s="4" t="s">
        <v>2032</v>
      </c>
      <c r="B922" s="4" t="s">
        <v>2031</v>
      </c>
      <c r="C922" s="4" t="s">
        <v>2033</v>
      </c>
      <c r="D922" s="4" t="s">
        <v>193</v>
      </c>
      <c r="E922" s="4" t="s">
        <v>41</v>
      </c>
      <c r="F922" s="4" t="s">
        <v>189</v>
      </c>
      <c r="G922" s="4"/>
      <c r="H922" s="4">
        <v>10</v>
      </c>
      <c r="I922" s="4">
        <v>10</v>
      </c>
      <c r="J922" s="4">
        <v>1.2999999999999999E-2</v>
      </c>
      <c r="K922" s="4">
        <v>0.44</v>
      </c>
      <c r="L922" s="4">
        <v>147.6</v>
      </c>
      <c r="M922" s="4">
        <v>-7.3289999999999997</v>
      </c>
      <c r="N922" s="4">
        <v>-7.9790000000000001</v>
      </c>
      <c r="O922" s="4"/>
      <c r="P922" s="4"/>
      <c r="Q922" s="4">
        <v>6042777</v>
      </c>
      <c r="R922" s="4">
        <v>2024019</v>
      </c>
      <c r="S922" s="4">
        <v>6042875</v>
      </c>
      <c r="T922" s="4">
        <v>2024129</v>
      </c>
    </row>
    <row r="923" spans="1:20" x14ac:dyDescent="0.25">
      <c r="A923" s="4" t="s">
        <v>2034</v>
      </c>
      <c r="B923" s="4" t="s">
        <v>2033</v>
      </c>
      <c r="C923" s="4" t="s">
        <v>2035</v>
      </c>
      <c r="D923" s="4" t="s">
        <v>193</v>
      </c>
      <c r="E923" s="4" t="s">
        <v>41</v>
      </c>
      <c r="F923" s="4" t="s">
        <v>189</v>
      </c>
      <c r="G923" s="4"/>
      <c r="H923" s="4">
        <v>10</v>
      </c>
      <c r="I923" s="4">
        <v>10</v>
      </c>
      <c r="J923" s="4">
        <v>1.2999999999999999E-2</v>
      </c>
      <c r="K923" s="4">
        <v>0.435</v>
      </c>
      <c r="L923" s="4">
        <v>301.8</v>
      </c>
      <c r="M923" s="4">
        <v>-7.9790000000000001</v>
      </c>
      <c r="N923" s="4">
        <v>-9.2910000000000004</v>
      </c>
      <c r="O923" s="4"/>
      <c r="P923" s="4"/>
      <c r="Q923" s="4">
        <v>6042875</v>
      </c>
      <c r="R923" s="4">
        <v>2024129</v>
      </c>
      <c r="S923" s="4">
        <v>6043131</v>
      </c>
      <c r="T923" s="4">
        <v>2024288</v>
      </c>
    </row>
    <row r="924" spans="1:20" x14ac:dyDescent="0.25">
      <c r="A924" s="4" t="s">
        <v>2036</v>
      </c>
      <c r="B924" s="4" t="s">
        <v>2035</v>
      </c>
      <c r="C924" s="4" t="s">
        <v>78</v>
      </c>
      <c r="D924" s="4" t="s">
        <v>193</v>
      </c>
      <c r="E924" s="4" t="s">
        <v>41</v>
      </c>
      <c r="F924" s="4" t="s">
        <v>189</v>
      </c>
      <c r="G924" s="4"/>
      <c r="H924" s="4">
        <v>10</v>
      </c>
      <c r="I924" s="4">
        <v>10</v>
      </c>
      <c r="J924" s="4">
        <v>1.2999999999999999E-2</v>
      </c>
      <c r="K924" s="4">
        <v>0.79400000000000004</v>
      </c>
      <c r="L924" s="4">
        <v>108.3</v>
      </c>
      <c r="M924" s="4">
        <v>-9.3109999999999999</v>
      </c>
      <c r="N924" s="4">
        <v>-10.170999999999999</v>
      </c>
      <c r="O924" s="4"/>
      <c r="P924" s="4"/>
      <c r="Q924" s="4">
        <v>6043131</v>
      </c>
      <c r="R924" s="4">
        <v>2024288</v>
      </c>
      <c r="S924" s="4">
        <v>6043230</v>
      </c>
      <c r="T924" s="4">
        <v>2024336</v>
      </c>
    </row>
    <row r="925" spans="1:20" x14ac:dyDescent="0.25">
      <c r="A925" s="4" t="s">
        <v>2037</v>
      </c>
      <c r="B925" s="4" t="s">
        <v>431</v>
      </c>
      <c r="C925" s="4" t="s">
        <v>2035</v>
      </c>
      <c r="D925" s="4" t="s">
        <v>193</v>
      </c>
      <c r="E925" s="4" t="s">
        <v>41</v>
      </c>
      <c r="F925" s="4" t="s">
        <v>189</v>
      </c>
      <c r="G925" s="4"/>
      <c r="H925" s="4">
        <v>8</v>
      </c>
      <c r="I925" s="4">
        <v>8</v>
      </c>
      <c r="J925" s="4">
        <v>1.2999999999999999E-2</v>
      </c>
      <c r="K925" s="4">
        <v>0.29199999999999998</v>
      </c>
      <c r="L925" s="4">
        <v>271.2</v>
      </c>
      <c r="M925" s="4">
        <v>-8.5</v>
      </c>
      <c r="N925" s="4">
        <v>-9.2910000000000004</v>
      </c>
      <c r="O925" s="4"/>
      <c r="P925" s="4"/>
      <c r="Q925" s="4">
        <v>6043285.4000000004</v>
      </c>
      <c r="R925" s="4">
        <v>2024065</v>
      </c>
      <c r="S925" s="4">
        <v>6043131</v>
      </c>
      <c r="T925" s="4">
        <v>2024288</v>
      </c>
    </row>
    <row r="926" spans="1:20" x14ac:dyDescent="0.25">
      <c r="A926" s="4" t="s">
        <v>2038</v>
      </c>
      <c r="B926" s="4" t="s">
        <v>2039</v>
      </c>
      <c r="C926" s="4" t="s">
        <v>432</v>
      </c>
      <c r="D926" s="4" t="s">
        <v>193</v>
      </c>
      <c r="E926" s="4" t="s">
        <v>41</v>
      </c>
      <c r="F926" s="4" t="s">
        <v>189</v>
      </c>
      <c r="G926" s="4"/>
      <c r="H926" s="4">
        <v>12</v>
      </c>
      <c r="I926" s="4">
        <v>12</v>
      </c>
      <c r="J926" s="4">
        <v>1.2999999999999999E-2</v>
      </c>
      <c r="K926" s="4">
        <v>0.26</v>
      </c>
      <c r="L926" s="4">
        <v>364.2</v>
      </c>
      <c r="M926" s="4">
        <v>-11.362</v>
      </c>
      <c r="N926" s="4">
        <v>-12.31</v>
      </c>
      <c r="O926" s="4"/>
      <c r="P926" s="4"/>
      <c r="Q926" s="4">
        <v>6043678</v>
      </c>
      <c r="R926" s="4">
        <v>2023734</v>
      </c>
      <c r="S926" s="4">
        <v>6043467</v>
      </c>
      <c r="T926" s="4">
        <v>2024032</v>
      </c>
    </row>
    <row r="927" spans="1:20" x14ac:dyDescent="0.25">
      <c r="A927" s="4" t="s">
        <v>2040</v>
      </c>
      <c r="B927" s="4" t="s">
        <v>432</v>
      </c>
      <c r="C927" s="4" t="s">
        <v>2041</v>
      </c>
      <c r="D927" s="4" t="s">
        <v>193</v>
      </c>
      <c r="E927" s="4" t="s">
        <v>41</v>
      </c>
      <c r="F927" s="4" t="s">
        <v>189</v>
      </c>
      <c r="G927" s="4"/>
      <c r="H927" s="4">
        <v>12</v>
      </c>
      <c r="I927" s="4">
        <v>12</v>
      </c>
      <c r="J927" s="4">
        <v>1.2999999999999999E-2</v>
      </c>
      <c r="K927" s="4">
        <v>0.26300000000000001</v>
      </c>
      <c r="L927" s="4">
        <v>387.1</v>
      </c>
      <c r="M927" s="4">
        <v>-12.31</v>
      </c>
      <c r="N927" s="4">
        <v>-13.33</v>
      </c>
      <c r="O927" s="4"/>
      <c r="P927" s="4"/>
      <c r="Q927" s="4">
        <v>6043467</v>
      </c>
      <c r="R927" s="4">
        <v>2024032</v>
      </c>
      <c r="S927" s="4">
        <v>6043243</v>
      </c>
      <c r="T927" s="4">
        <v>2024348</v>
      </c>
    </row>
    <row r="928" spans="1:20" x14ac:dyDescent="0.25">
      <c r="A928" s="4" t="s">
        <v>2042</v>
      </c>
      <c r="B928" s="4" t="s">
        <v>2041</v>
      </c>
      <c r="C928" s="4" t="s">
        <v>78</v>
      </c>
      <c r="D928" s="4" t="s">
        <v>193</v>
      </c>
      <c r="E928" s="4" t="s">
        <v>41</v>
      </c>
      <c r="F928" s="4" t="s">
        <v>189</v>
      </c>
      <c r="G928" s="4"/>
      <c r="H928" s="4">
        <v>12</v>
      </c>
      <c r="I928" s="4">
        <v>12</v>
      </c>
      <c r="J928" s="4">
        <v>1.2999999999999999E-2</v>
      </c>
      <c r="K928" s="4">
        <v>1.298</v>
      </c>
      <c r="L928" s="4">
        <v>13.1</v>
      </c>
      <c r="M928" s="4">
        <v>-13.33</v>
      </c>
      <c r="N928" s="4">
        <v>-13.5</v>
      </c>
      <c r="O928" s="4"/>
      <c r="P928" s="4"/>
      <c r="Q928" s="4">
        <v>6043243</v>
      </c>
      <c r="R928" s="4">
        <v>2024348</v>
      </c>
      <c r="S928" s="4">
        <v>6043230</v>
      </c>
      <c r="T928" s="4">
        <v>2024336</v>
      </c>
    </row>
    <row r="929" spans="1:20" x14ac:dyDescent="0.25">
      <c r="A929" s="4" t="s">
        <v>2043</v>
      </c>
      <c r="B929" s="4" t="s">
        <v>433</v>
      </c>
      <c r="C929" s="4" t="s">
        <v>2044</v>
      </c>
      <c r="D929" s="4" t="s">
        <v>193</v>
      </c>
      <c r="E929" s="4" t="s">
        <v>41</v>
      </c>
      <c r="F929" s="4" t="s">
        <v>189</v>
      </c>
      <c r="G929" s="4"/>
      <c r="H929" s="4">
        <v>10</v>
      </c>
      <c r="I929" s="4">
        <v>10</v>
      </c>
      <c r="J929" s="4">
        <v>1.2999999999999999E-2</v>
      </c>
      <c r="K929" s="4">
        <v>-4.0000000000000001E-3</v>
      </c>
      <c r="L929" s="4">
        <v>252.6</v>
      </c>
      <c r="M929" s="4">
        <v>-5.24</v>
      </c>
      <c r="N929" s="4">
        <v>-5.23</v>
      </c>
      <c r="O929" s="4"/>
      <c r="P929" s="4"/>
      <c r="Q929" s="4">
        <v>6044763</v>
      </c>
      <c r="R929" s="4">
        <v>2024732</v>
      </c>
      <c r="S929" s="4">
        <v>6044662</v>
      </c>
      <c r="T929" s="4">
        <v>2024965</v>
      </c>
    </row>
    <row r="930" spans="1:20" x14ac:dyDescent="0.25">
      <c r="A930" s="4" t="s">
        <v>2045</v>
      </c>
      <c r="B930" s="4" t="s">
        <v>2044</v>
      </c>
      <c r="C930" s="4" t="s">
        <v>2046</v>
      </c>
      <c r="D930" s="4" t="s">
        <v>193</v>
      </c>
      <c r="E930" s="4" t="s">
        <v>41</v>
      </c>
      <c r="F930" s="4" t="s">
        <v>189</v>
      </c>
      <c r="G930" s="4"/>
      <c r="H930" s="4">
        <v>10</v>
      </c>
      <c r="I930" s="4">
        <v>10</v>
      </c>
      <c r="J930" s="4">
        <v>1.2999999999999999E-2</v>
      </c>
      <c r="K930" s="4">
        <v>0.51300000000000001</v>
      </c>
      <c r="L930" s="4">
        <v>249.3</v>
      </c>
      <c r="M930" s="4">
        <v>-5.23</v>
      </c>
      <c r="N930" s="4">
        <v>-6.5090000000000003</v>
      </c>
      <c r="O930" s="4"/>
      <c r="P930" s="4"/>
      <c r="Q930" s="4">
        <v>6044662</v>
      </c>
      <c r="R930" s="4">
        <v>2024965</v>
      </c>
      <c r="S930" s="4">
        <v>6044454</v>
      </c>
      <c r="T930" s="4">
        <v>2025102</v>
      </c>
    </row>
    <row r="931" spans="1:20" x14ac:dyDescent="0.25">
      <c r="A931" s="4" t="s">
        <v>2047</v>
      </c>
      <c r="B931" s="4" t="s">
        <v>2046</v>
      </c>
      <c r="C931" s="4" t="s">
        <v>2048</v>
      </c>
      <c r="D931" s="4" t="s">
        <v>193</v>
      </c>
      <c r="E931" s="4" t="s">
        <v>41</v>
      </c>
      <c r="F931" s="4" t="s">
        <v>189</v>
      </c>
      <c r="G931" s="4"/>
      <c r="H931" s="4">
        <v>10</v>
      </c>
      <c r="I931" s="4">
        <v>10</v>
      </c>
      <c r="J931" s="4">
        <v>1.2999999999999999E-2</v>
      </c>
      <c r="K931" s="4">
        <v>0</v>
      </c>
      <c r="L931" s="4">
        <v>242.8</v>
      </c>
      <c r="M931" s="4">
        <v>-6.5910000000000002</v>
      </c>
      <c r="N931" s="4">
        <v>-6.5910000000000002</v>
      </c>
      <c r="O931" s="4"/>
      <c r="P931" s="4"/>
      <c r="Q931" s="4">
        <v>6044454</v>
      </c>
      <c r="R931" s="4">
        <v>2025102</v>
      </c>
      <c r="S931" s="4">
        <v>6044248</v>
      </c>
      <c r="T931" s="4">
        <v>2025231</v>
      </c>
    </row>
    <row r="932" spans="1:20" x14ac:dyDescent="0.25">
      <c r="A932" s="4" t="s">
        <v>2049</v>
      </c>
      <c r="B932" s="4" t="s">
        <v>2048</v>
      </c>
      <c r="C932" s="4" t="s">
        <v>2050</v>
      </c>
      <c r="D932" s="4" t="s">
        <v>193</v>
      </c>
      <c r="E932" s="4" t="s">
        <v>41</v>
      </c>
      <c r="F932" s="4" t="s">
        <v>189</v>
      </c>
      <c r="G932" s="4"/>
      <c r="H932" s="4">
        <v>10</v>
      </c>
      <c r="I932" s="4">
        <v>10</v>
      </c>
      <c r="J932" s="4">
        <v>1.2999999999999999E-2</v>
      </c>
      <c r="K932" s="4">
        <v>0.55000000000000004</v>
      </c>
      <c r="L932" s="4">
        <v>200.1</v>
      </c>
      <c r="M932" s="4">
        <v>-6.6989999999999998</v>
      </c>
      <c r="N932" s="4">
        <v>-7.7990000000000004</v>
      </c>
      <c r="O932" s="4"/>
      <c r="P932" s="4"/>
      <c r="Q932" s="4">
        <v>6044248</v>
      </c>
      <c r="R932" s="4">
        <v>2025231</v>
      </c>
      <c r="S932" s="4">
        <v>6044352</v>
      </c>
      <c r="T932" s="4">
        <v>2025402</v>
      </c>
    </row>
    <row r="933" spans="1:20" x14ac:dyDescent="0.25">
      <c r="A933" s="4" t="s">
        <v>246</v>
      </c>
      <c r="B933" s="4" t="s">
        <v>78</v>
      </c>
      <c r="C933" s="4" t="s">
        <v>79</v>
      </c>
      <c r="D933" s="4" t="s">
        <v>193</v>
      </c>
      <c r="E933" s="4" t="s">
        <v>41</v>
      </c>
      <c r="F933" s="4" t="s">
        <v>189</v>
      </c>
      <c r="G933" s="4"/>
      <c r="H933" s="4">
        <v>12</v>
      </c>
      <c r="I933" s="4">
        <v>12</v>
      </c>
      <c r="J933" s="4">
        <v>1.2999999999999999E-2</v>
      </c>
      <c r="K933" s="4">
        <v>0</v>
      </c>
      <c r="L933" s="4">
        <v>3.3</v>
      </c>
      <c r="M933" s="4">
        <v>-16.001000000000001</v>
      </c>
      <c r="N933" s="4">
        <v>-16.001000000000001</v>
      </c>
      <c r="O933" s="4"/>
      <c r="P933" s="4"/>
      <c r="Q933" s="4">
        <v>6043230</v>
      </c>
      <c r="R933" s="4">
        <v>2024336</v>
      </c>
      <c r="S933" s="4">
        <v>6043229</v>
      </c>
      <c r="T933" s="4">
        <v>2024337</v>
      </c>
    </row>
    <row r="934" spans="1:20" x14ac:dyDescent="0.25">
      <c r="A934" s="4" t="s">
        <v>247</v>
      </c>
      <c r="B934" s="4" t="s">
        <v>79</v>
      </c>
      <c r="C934" s="4" t="s">
        <v>80</v>
      </c>
      <c r="D934" s="4" t="s">
        <v>193</v>
      </c>
      <c r="E934" s="4" t="s">
        <v>41</v>
      </c>
      <c r="F934" s="4" t="s">
        <v>189</v>
      </c>
      <c r="G934" s="4"/>
      <c r="H934" s="4">
        <v>12</v>
      </c>
      <c r="I934" s="4">
        <v>12</v>
      </c>
      <c r="J934" s="4">
        <v>1.2999999999999999E-2</v>
      </c>
      <c r="K934" s="4">
        <v>0.40249223594997741</v>
      </c>
      <c r="L934" s="4">
        <v>2.2360679774997898</v>
      </c>
      <c r="M934" s="4">
        <v>-16.001000000000001</v>
      </c>
      <c r="N934" s="4">
        <v>-16.010000000000002</v>
      </c>
      <c r="O934" s="4"/>
      <c r="P934" s="4"/>
      <c r="Q934" s="4">
        <v>6043229</v>
      </c>
      <c r="R934" s="4">
        <v>2024337</v>
      </c>
      <c r="S934" s="4">
        <v>6043227</v>
      </c>
      <c r="T934" s="4">
        <v>2024336</v>
      </c>
    </row>
    <row r="935" spans="1:20" x14ac:dyDescent="0.25">
      <c r="A935" s="4" t="s">
        <v>248</v>
      </c>
      <c r="B935" s="4" t="s">
        <v>80</v>
      </c>
      <c r="C935" s="4" t="s">
        <v>81</v>
      </c>
      <c r="D935" s="4" t="s">
        <v>45</v>
      </c>
      <c r="E935" s="4" t="s">
        <v>41</v>
      </c>
      <c r="F935" s="4" t="s">
        <v>189</v>
      </c>
      <c r="G935" s="4"/>
      <c r="H935" s="4">
        <v>14</v>
      </c>
      <c r="I935" s="4">
        <v>14</v>
      </c>
      <c r="J935" s="4">
        <v>1.2999999999999999E-2</v>
      </c>
      <c r="K935" s="4">
        <v>-0.36499999999999999</v>
      </c>
      <c r="L935" s="4">
        <v>1068</v>
      </c>
      <c r="M935" s="4">
        <v>-7.1</v>
      </c>
      <c r="N935" s="4">
        <v>-3.1989999999999998</v>
      </c>
      <c r="O935" s="4"/>
      <c r="P935" s="4"/>
      <c r="Q935" s="4">
        <v>6043227</v>
      </c>
      <c r="R935" s="4">
        <v>2024336</v>
      </c>
      <c r="S935" s="4">
        <v>6042589</v>
      </c>
      <c r="T935" s="4">
        <v>2024743</v>
      </c>
    </row>
    <row r="936" spans="1:20" x14ac:dyDescent="0.25">
      <c r="A936" s="4" t="s">
        <v>249</v>
      </c>
      <c r="B936" s="4" t="s">
        <v>81</v>
      </c>
      <c r="C936" s="4" t="s">
        <v>9</v>
      </c>
      <c r="D936" s="4" t="s">
        <v>45</v>
      </c>
      <c r="E936" s="4" t="s">
        <v>41</v>
      </c>
      <c r="F936" s="4" t="s">
        <v>189</v>
      </c>
      <c r="G936" s="4"/>
      <c r="H936" s="4">
        <v>14</v>
      </c>
      <c r="I936" s="4">
        <v>14</v>
      </c>
      <c r="J936" s="4">
        <v>1.2999999999999999E-2</v>
      </c>
      <c r="K936" s="4">
        <v>0</v>
      </c>
      <c r="L936" s="4">
        <v>1</v>
      </c>
      <c r="M936" s="4">
        <v>-3.1989999999999998</v>
      </c>
      <c r="N936" s="4">
        <v>-3.1989999999999998</v>
      </c>
      <c r="O936" s="4"/>
      <c r="P936" s="4"/>
      <c r="Q936" s="4">
        <v>6042589</v>
      </c>
      <c r="R936" s="4">
        <v>2024743</v>
      </c>
      <c r="S936" s="4">
        <v>6042588</v>
      </c>
      <c r="T936" s="4">
        <v>2024743</v>
      </c>
    </row>
    <row r="937" spans="1:20" x14ac:dyDescent="0.25">
      <c r="A937" s="4" t="s">
        <v>2051</v>
      </c>
      <c r="B937" s="4" t="s">
        <v>2050</v>
      </c>
      <c r="C937" s="4" t="s">
        <v>2052</v>
      </c>
      <c r="D937" s="4" t="s">
        <v>193</v>
      </c>
      <c r="E937" s="4" t="s">
        <v>41</v>
      </c>
      <c r="F937" s="4" t="s">
        <v>189</v>
      </c>
      <c r="G937" s="4"/>
      <c r="H937" s="4">
        <v>10</v>
      </c>
      <c r="I937" s="4">
        <v>10</v>
      </c>
      <c r="J937" s="4">
        <v>1.2999999999999999E-2</v>
      </c>
      <c r="K937" s="4">
        <v>2.4E-2</v>
      </c>
      <c r="L937" s="4">
        <v>203.4</v>
      </c>
      <c r="M937" s="4">
        <v>-7.9</v>
      </c>
      <c r="N937" s="4">
        <v>-7.9489999999999998</v>
      </c>
      <c r="O937" s="4"/>
      <c r="P937" s="4"/>
      <c r="Q937" s="4">
        <v>6044352</v>
      </c>
      <c r="R937" s="4">
        <v>2025402</v>
      </c>
      <c r="S937" s="4">
        <v>6044463</v>
      </c>
      <c r="T937" s="4">
        <v>2025574</v>
      </c>
    </row>
    <row r="938" spans="1:20" x14ac:dyDescent="0.25">
      <c r="A938" s="4" t="s">
        <v>2053</v>
      </c>
      <c r="B938" s="4" t="s">
        <v>2052</v>
      </c>
      <c r="C938" s="4" t="s">
        <v>2054</v>
      </c>
      <c r="D938" s="4" t="s">
        <v>193</v>
      </c>
      <c r="E938" s="4" t="s">
        <v>41</v>
      </c>
      <c r="F938" s="4" t="s">
        <v>189</v>
      </c>
      <c r="G938" s="4"/>
      <c r="H938" s="4">
        <v>10</v>
      </c>
      <c r="I938" s="4">
        <v>10</v>
      </c>
      <c r="J938" s="4">
        <v>1.2999999999999999E-2</v>
      </c>
      <c r="K938" s="4">
        <v>0.54800000000000004</v>
      </c>
      <c r="L938" s="4">
        <v>206.7</v>
      </c>
      <c r="M938" s="4">
        <v>-7.9489999999999998</v>
      </c>
      <c r="N938" s="4">
        <v>-9.0809999999999995</v>
      </c>
      <c r="O938" s="4"/>
      <c r="P938" s="4"/>
      <c r="Q938" s="4">
        <v>6044463</v>
      </c>
      <c r="R938" s="4">
        <v>2025574</v>
      </c>
      <c r="S938" s="4">
        <v>6044575</v>
      </c>
      <c r="T938" s="4">
        <v>2025750</v>
      </c>
    </row>
    <row r="939" spans="1:20" x14ac:dyDescent="0.25">
      <c r="A939" s="4" t="s">
        <v>2055</v>
      </c>
      <c r="B939" s="4" t="s">
        <v>2054</v>
      </c>
      <c r="C939" s="4" t="s">
        <v>82</v>
      </c>
      <c r="D939" s="4" t="s">
        <v>193</v>
      </c>
      <c r="E939" s="4" t="s">
        <v>41</v>
      </c>
      <c r="F939" s="4" t="s">
        <v>189</v>
      </c>
      <c r="G939" s="4"/>
      <c r="H939" s="4">
        <v>12</v>
      </c>
      <c r="I939" s="4">
        <v>12</v>
      </c>
      <c r="J939" s="4">
        <v>1.2999999999999999E-2</v>
      </c>
      <c r="K939" s="4">
        <v>0.11600000000000001</v>
      </c>
      <c r="L939" s="4">
        <v>16.399999999999999</v>
      </c>
      <c r="M939" s="4">
        <v>-9.18</v>
      </c>
      <c r="N939" s="4">
        <v>-9.1989999999999998</v>
      </c>
      <c r="O939" s="4"/>
      <c r="P939" s="4"/>
      <c r="Q939" s="4">
        <v>6044575</v>
      </c>
      <c r="R939" s="4">
        <v>2025750</v>
      </c>
      <c r="S939" s="4">
        <v>6044560</v>
      </c>
      <c r="T939" s="4">
        <v>2025758</v>
      </c>
    </row>
    <row r="940" spans="1:20" x14ac:dyDescent="0.25">
      <c r="A940" s="4" t="s">
        <v>2056</v>
      </c>
      <c r="B940" s="4" t="s">
        <v>2057</v>
      </c>
      <c r="C940" s="4" t="s">
        <v>2058</v>
      </c>
      <c r="D940" s="4" t="s">
        <v>193</v>
      </c>
      <c r="E940" s="4" t="s">
        <v>41</v>
      </c>
      <c r="F940" s="4" t="s">
        <v>189</v>
      </c>
      <c r="G940" s="4"/>
      <c r="H940" s="4">
        <v>10</v>
      </c>
      <c r="I940" s="4">
        <v>10</v>
      </c>
      <c r="J940" s="4">
        <v>1.2999999999999999E-2</v>
      </c>
      <c r="K940" s="4">
        <v>0.22</v>
      </c>
      <c r="L940" s="4">
        <v>252.6</v>
      </c>
      <c r="M940" s="4">
        <v>-6.1520000000000001</v>
      </c>
      <c r="N940" s="4">
        <v>-6.7089999999999996</v>
      </c>
      <c r="O940" s="4"/>
      <c r="P940" s="4"/>
      <c r="Q940" s="4">
        <v>6045394</v>
      </c>
      <c r="R940" s="4">
        <v>2025762</v>
      </c>
      <c r="S940" s="4">
        <v>6045143</v>
      </c>
      <c r="T940" s="4">
        <v>2025793</v>
      </c>
    </row>
    <row r="941" spans="1:20" x14ac:dyDescent="0.25">
      <c r="A941" s="4" t="s">
        <v>2059</v>
      </c>
      <c r="B941" s="4" t="s">
        <v>2058</v>
      </c>
      <c r="C941" s="4" t="s">
        <v>83</v>
      </c>
      <c r="D941" s="4" t="s">
        <v>193</v>
      </c>
      <c r="E941" s="4" t="s">
        <v>41</v>
      </c>
      <c r="F941" s="4" t="s">
        <v>189</v>
      </c>
      <c r="G941" s="4"/>
      <c r="H941" s="4">
        <v>10</v>
      </c>
      <c r="I941" s="4">
        <v>10</v>
      </c>
      <c r="J941" s="4">
        <v>1.2999999999999999E-2</v>
      </c>
      <c r="K941" s="4">
        <v>7.5999999999999998E-2</v>
      </c>
      <c r="L941" s="4">
        <v>108.3</v>
      </c>
      <c r="M941" s="4">
        <v>-6.7089999999999996</v>
      </c>
      <c r="N941" s="4">
        <v>-6.7910000000000004</v>
      </c>
      <c r="O941" s="4"/>
      <c r="P941" s="4"/>
      <c r="Q941" s="4">
        <v>6045143</v>
      </c>
      <c r="R941" s="4">
        <v>2025793</v>
      </c>
      <c r="S941" s="4">
        <v>6045034</v>
      </c>
      <c r="T941" s="4">
        <v>2025785</v>
      </c>
    </row>
    <row r="942" spans="1:20" x14ac:dyDescent="0.25">
      <c r="A942" s="4" t="s">
        <v>2060</v>
      </c>
      <c r="B942" s="4" t="s">
        <v>2061</v>
      </c>
      <c r="C942" s="4" t="s">
        <v>2054</v>
      </c>
      <c r="D942" s="4" t="s">
        <v>193</v>
      </c>
      <c r="E942" s="4" t="s">
        <v>41</v>
      </c>
      <c r="F942" s="4" t="s">
        <v>189</v>
      </c>
      <c r="G942" s="4"/>
      <c r="H942" s="4">
        <v>10</v>
      </c>
      <c r="I942" s="4">
        <v>10</v>
      </c>
      <c r="J942" s="4">
        <v>1.2999999999999999E-2</v>
      </c>
      <c r="K942" s="4">
        <v>0.52600000000000002</v>
      </c>
      <c r="L942" s="4">
        <v>285.39999999999998</v>
      </c>
      <c r="M942" s="4">
        <v>-7.5789999999999997</v>
      </c>
      <c r="N942" s="4">
        <v>-9.0809999999999995</v>
      </c>
      <c r="O942" s="4"/>
      <c r="P942" s="4"/>
      <c r="Q942" s="4">
        <v>6044859</v>
      </c>
      <c r="R942" s="4">
        <v>2025772</v>
      </c>
      <c r="S942" s="4">
        <v>6044575</v>
      </c>
      <c r="T942" s="4">
        <v>2025750</v>
      </c>
    </row>
    <row r="943" spans="1:20" x14ac:dyDescent="0.25">
      <c r="A943" s="4" t="s">
        <v>2062</v>
      </c>
      <c r="B943" s="4" t="s">
        <v>84</v>
      </c>
      <c r="C943" s="4" t="s">
        <v>2061</v>
      </c>
      <c r="D943" s="4" t="s">
        <v>193</v>
      </c>
      <c r="E943" s="4" t="s">
        <v>41</v>
      </c>
      <c r="F943" s="4" t="s">
        <v>189</v>
      </c>
      <c r="G943" s="4"/>
      <c r="H943" s="4">
        <v>10</v>
      </c>
      <c r="I943" s="4">
        <v>10</v>
      </c>
      <c r="J943" s="4">
        <v>1.2999999999999999E-2</v>
      </c>
      <c r="K943" s="4">
        <v>0.39200000000000002</v>
      </c>
      <c r="L943" s="4">
        <v>160.80000000000001</v>
      </c>
      <c r="M943" s="4">
        <v>-6.87</v>
      </c>
      <c r="N943" s="4">
        <v>-7.5</v>
      </c>
      <c r="O943" s="4"/>
      <c r="P943" s="4"/>
      <c r="Q943" s="4">
        <v>6045020</v>
      </c>
      <c r="R943" s="4">
        <v>2025784</v>
      </c>
      <c r="S943" s="4">
        <v>6044859</v>
      </c>
      <c r="T943" s="4">
        <v>2025772</v>
      </c>
    </row>
    <row r="944" spans="1:20" x14ac:dyDescent="0.25">
      <c r="A944" s="4" t="s">
        <v>250</v>
      </c>
      <c r="B944" s="4" t="s">
        <v>83</v>
      </c>
      <c r="C944" s="4" t="s">
        <v>84</v>
      </c>
      <c r="D944" s="4" t="s">
        <v>193</v>
      </c>
      <c r="E944" s="4" t="s">
        <v>41</v>
      </c>
      <c r="F944" s="4" t="s">
        <v>189</v>
      </c>
      <c r="G944" s="4"/>
      <c r="H944" s="4">
        <v>10</v>
      </c>
      <c r="I944" s="4">
        <v>10</v>
      </c>
      <c r="J944" s="4">
        <v>1.2999999999999999E-2</v>
      </c>
      <c r="K944" s="4">
        <v>0.36</v>
      </c>
      <c r="L944" s="4">
        <v>16.399999999999999</v>
      </c>
      <c r="M944" s="4">
        <v>-6.8109999999999999</v>
      </c>
      <c r="N944" s="4">
        <v>-6.87</v>
      </c>
      <c r="O944" s="4"/>
      <c r="P944" s="4"/>
      <c r="Q944" s="4">
        <v>6045034</v>
      </c>
      <c r="R944" s="4">
        <v>2025785</v>
      </c>
      <c r="S944" s="4">
        <v>6045020</v>
      </c>
      <c r="T944" s="4">
        <v>2025784</v>
      </c>
    </row>
    <row r="945" spans="1:20" x14ac:dyDescent="0.25">
      <c r="A945" s="4" t="s">
        <v>251</v>
      </c>
      <c r="B945" s="4" t="s">
        <v>82</v>
      </c>
      <c r="C945" s="4" t="s">
        <v>85</v>
      </c>
      <c r="D945" s="4" t="s">
        <v>193</v>
      </c>
      <c r="E945" s="4" t="s">
        <v>41</v>
      </c>
      <c r="F945" s="4" t="s">
        <v>189</v>
      </c>
      <c r="G945" s="4"/>
      <c r="H945" s="4">
        <v>12</v>
      </c>
      <c r="I945" s="4">
        <v>12</v>
      </c>
      <c r="J945" s="4">
        <v>1.2999999999999999E-2</v>
      </c>
      <c r="K945" s="4">
        <v>80.238955626304104</v>
      </c>
      <c r="L945" s="4">
        <v>5.3851648071345037</v>
      </c>
      <c r="M945" s="4">
        <v>-9.18</v>
      </c>
      <c r="N945" s="4">
        <v>-13.500999999999999</v>
      </c>
      <c r="O945" s="4"/>
      <c r="P945" s="4"/>
      <c r="Q945" s="4">
        <v>6044560</v>
      </c>
      <c r="R945" s="4">
        <v>2025758</v>
      </c>
      <c r="S945" s="4">
        <v>6044558</v>
      </c>
      <c r="T945" s="4">
        <v>2025763</v>
      </c>
    </row>
    <row r="946" spans="1:20" x14ac:dyDescent="0.25">
      <c r="A946" s="4" t="s">
        <v>2063</v>
      </c>
      <c r="B946" s="4" t="s">
        <v>85</v>
      </c>
      <c r="C946" s="4" t="s">
        <v>1991</v>
      </c>
      <c r="D946" s="4" t="s">
        <v>45</v>
      </c>
      <c r="E946" s="4" t="s">
        <v>41</v>
      </c>
      <c r="F946" s="4" t="s">
        <v>189</v>
      </c>
      <c r="G946" s="4"/>
      <c r="H946" s="4">
        <v>10</v>
      </c>
      <c r="I946" s="4">
        <v>10</v>
      </c>
      <c r="J946" s="4">
        <v>1.2999999999999999E-2</v>
      </c>
      <c r="K946" s="4">
        <v>-2.1739999999999999</v>
      </c>
      <c r="L946" s="4">
        <v>469.2</v>
      </c>
      <c r="M946" s="4">
        <v>-13.500999999999999</v>
      </c>
      <c r="N946" s="4">
        <v>-3.3010000000000002</v>
      </c>
      <c r="O946" s="4"/>
      <c r="P946" s="4"/>
      <c r="Q946" s="4">
        <v>6044558</v>
      </c>
      <c r="R946" s="4">
        <v>2025763</v>
      </c>
      <c r="S946" s="4">
        <v>6044296</v>
      </c>
      <c r="T946" s="4">
        <v>2026154</v>
      </c>
    </row>
    <row r="947" spans="1:20" x14ac:dyDescent="0.25">
      <c r="A947" s="4" t="s">
        <v>2064</v>
      </c>
      <c r="B947" s="4" t="s">
        <v>455</v>
      </c>
      <c r="C947" s="4" t="s">
        <v>2065</v>
      </c>
      <c r="D947" s="4" t="s">
        <v>193</v>
      </c>
      <c r="E947" s="4" t="s">
        <v>41</v>
      </c>
      <c r="F947" s="4" t="s">
        <v>189</v>
      </c>
      <c r="G947" s="4"/>
      <c r="H947" s="4">
        <v>6</v>
      </c>
      <c r="I947" s="4">
        <v>6</v>
      </c>
      <c r="J947" s="4">
        <v>1.2999999999999999E-2</v>
      </c>
      <c r="K947" s="4">
        <v>3.0609999999999999</v>
      </c>
      <c r="L947" s="4">
        <v>98</v>
      </c>
      <c r="M947" s="4">
        <v>33.799999999999997</v>
      </c>
      <c r="N947" s="4">
        <v>30.8</v>
      </c>
      <c r="O947" s="4"/>
      <c r="P947" s="4"/>
      <c r="Q947" s="4">
        <v>6040781.2999999998</v>
      </c>
      <c r="R947" s="4">
        <v>2020944.8</v>
      </c>
      <c r="S947" s="4">
        <v>6040876.2000000002</v>
      </c>
      <c r="T947" s="4">
        <v>2020969</v>
      </c>
    </row>
    <row r="948" spans="1:20" x14ac:dyDescent="0.25">
      <c r="A948" s="4" t="s">
        <v>2066</v>
      </c>
      <c r="B948" s="4" t="s">
        <v>455</v>
      </c>
      <c r="C948" s="4" t="s">
        <v>449</v>
      </c>
      <c r="D948" s="4" t="s">
        <v>193</v>
      </c>
      <c r="E948" s="4" t="s">
        <v>41</v>
      </c>
      <c r="F948" s="4" t="s">
        <v>189</v>
      </c>
      <c r="G948" s="4"/>
      <c r="H948" s="4">
        <v>6</v>
      </c>
      <c r="I948" s="4">
        <v>6</v>
      </c>
      <c r="J948" s="4">
        <v>1.2999999999999999E-2</v>
      </c>
      <c r="K948" s="4">
        <v>1.0149999999999999</v>
      </c>
      <c r="L948" s="4">
        <v>404</v>
      </c>
      <c r="M948" s="4">
        <v>33.799999999999997</v>
      </c>
      <c r="N948" s="4">
        <v>29.7</v>
      </c>
      <c r="O948" s="4"/>
      <c r="P948" s="4"/>
      <c r="Q948" s="4">
        <v>6040781.2999999998</v>
      </c>
      <c r="R948" s="4">
        <v>2020944.8</v>
      </c>
      <c r="S948" s="4">
        <v>6040602.5</v>
      </c>
      <c r="T948" s="4">
        <v>2021307.4</v>
      </c>
    </row>
    <row r="949" spans="1:20" x14ac:dyDescent="0.25">
      <c r="A949" s="4" t="s">
        <v>2067</v>
      </c>
      <c r="B949" s="4" t="s">
        <v>2065</v>
      </c>
      <c r="C949" s="4" t="s">
        <v>2068</v>
      </c>
      <c r="D949" s="4" t="s">
        <v>193</v>
      </c>
      <c r="E949" s="4" t="s">
        <v>41</v>
      </c>
      <c r="F949" s="4" t="s">
        <v>189</v>
      </c>
      <c r="G949" s="4"/>
      <c r="H949" s="4">
        <v>6</v>
      </c>
      <c r="I949" s="4">
        <v>6</v>
      </c>
      <c r="J949" s="4">
        <v>1.2999999999999999E-2</v>
      </c>
      <c r="K949" s="4">
        <v>2.484</v>
      </c>
      <c r="L949" s="4">
        <v>314</v>
      </c>
      <c r="M949" s="4">
        <v>30.8</v>
      </c>
      <c r="N949" s="4">
        <v>22.998999999999999</v>
      </c>
      <c r="O949" s="4"/>
      <c r="P949" s="4"/>
      <c r="Q949" s="4">
        <v>6040876.2000000002</v>
      </c>
      <c r="R949" s="4">
        <v>2020969</v>
      </c>
      <c r="S949" s="4">
        <v>6041158.7000000002</v>
      </c>
      <c r="T949" s="4">
        <v>2021106.9</v>
      </c>
    </row>
    <row r="950" spans="1:20" x14ac:dyDescent="0.25">
      <c r="A950" s="4" t="s">
        <v>2069</v>
      </c>
      <c r="B950" s="4" t="s">
        <v>2068</v>
      </c>
      <c r="C950" s="4" t="s">
        <v>2070</v>
      </c>
      <c r="D950" s="4" t="s">
        <v>193</v>
      </c>
      <c r="E950" s="4" t="s">
        <v>41</v>
      </c>
      <c r="F950" s="4" t="s">
        <v>189</v>
      </c>
      <c r="G950" s="4"/>
      <c r="H950" s="4">
        <v>8</v>
      </c>
      <c r="I950" s="4">
        <v>8</v>
      </c>
      <c r="J950" s="4">
        <v>1.2999999999999999E-2</v>
      </c>
      <c r="K950" s="4">
        <v>2.4910000000000001</v>
      </c>
      <c r="L950" s="4">
        <v>8</v>
      </c>
      <c r="M950" s="4">
        <v>22.998999999999999</v>
      </c>
      <c r="N950" s="4">
        <v>22.8</v>
      </c>
      <c r="O950" s="4"/>
      <c r="P950" s="4"/>
      <c r="Q950" s="4">
        <v>6041158.7000000002</v>
      </c>
      <c r="R950" s="4">
        <v>2021106.9</v>
      </c>
      <c r="S950" s="4">
        <v>6041166.4000000004</v>
      </c>
      <c r="T950" s="4">
        <v>2021109.1</v>
      </c>
    </row>
    <row r="951" spans="1:20" x14ac:dyDescent="0.25">
      <c r="A951" s="4" t="s">
        <v>2071</v>
      </c>
      <c r="B951" s="4" t="s">
        <v>2070</v>
      </c>
      <c r="C951" s="4" t="s">
        <v>2017</v>
      </c>
      <c r="D951" s="4" t="s">
        <v>193</v>
      </c>
      <c r="E951" s="4" t="s">
        <v>41</v>
      </c>
      <c r="F951" s="4" t="s">
        <v>189</v>
      </c>
      <c r="G951" s="4"/>
      <c r="H951" s="4">
        <v>8</v>
      </c>
      <c r="I951" s="4">
        <v>8</v>
      </c>
      <c r="J951" s="4">
        <v>1.2999999999999999E-2</v>
      </c>
      <c r="K951" s="4">
        <v>0.498</v>
      </c>
      <c r="L951" s="4">
        <v>220.7</v>
      </c>
      <c r="M951" s="4">
        <v>21.2</v>
      </c>
      <c r="N951" s="4">
        <v>20.100000000000001</v>
      </c>
      <c r="O951" s="4"/>
      <c r="P951" s="4"/>
      <c r="Q951" s="4">
        <v>6041166.4000000004</v>
      </c>
      <c r="R951" s="4">
        <v>2021109.1</v>
      </c>
      <c r="S951" s="4">
        <v>6041075.2000000002</v>
      </c>
      <c r="T951" s="4">
        <v>2021310</v>
      </c>
    </row>
    <row r="952" spans="1:20" x14ac:dyDescent="0.25">
      <c r="A952" s="4" t="s">
        <v>2072</v>
      </c>
      <c r="B952" s="4" t="s">
        <v>2070</v>
      </c>
      <c r="C952" s="4" t="s">
        <v>2073</v>
      </c>
      <c r="D952" s="4" t="s">
        <v>193</v>
      </c>
      <c r="E952" s="4" t="s">
        <v>41</v>
      </c>
      <c r="F952" s="4" t="s">
        <v>189</v>
      </c>
      <c r="G952" s="4"/>
      <c r="H952" s="4">
        <v>6</v>
      </c>
      <c r="I952" s="4">
        <v>6</v>
      </c>
      <c r="J952" s="4">
        <v>1.2999999999999999E-2</v>
      </c>
      <c r="K952" s="4">
        <v>2.411</v>
      </c>
      <c r="L952" s="4">
        <v>414.8</v>
      </c>
      <c r="M952" s="4">
        <v>22.8</v>
      </c>
      <c r="N952" s="4">
        <v>12.8</v>
      </c>
      <c r="O952" s="4"/>
      <c r="P952" s="4"/>
      <c r="Q952" s="4">
        <v>6041166.4000000004</v>
      </c>
      <c r="R952" s="4">
        <v>2021109.1</v>
      </c>
      <c r="S952" s="4">
        <v>6041537.4000000004</v>
      </c>
      <c r="T952" s="4">
        <v>2021294.5</v>
      </c>
    </row>
    <row r="953" spans="1:20" x14ac:dyDescent="0.25">
      <c r="A953" s="4" t="s">
        <v>2074</v>
      </c>
      <c r="B953" s="4" t="s">
        <v>2073</v>
      </c>
      <c r="C953" s="4" t="s">
        <v>2026</v>
      </c>
      <c r="D953" s="4" t="s">
        <v>193</v>
      </c>
      <c r="E953" s="4" t="s">
        <v>41</v>
      </c>
      <c r="F953" s="4" t="s">
        <v>189</v>
      </c>
      <c r="G953" s="4"/>
      <c r="H953" s="4">
        <v>6</v>
      </c>
      <c r="I953" s="4">
        <v>6</v>
      </c>
      <c r="J953" s="4">
        <v>1.2999999999999999E-2</v>
      </c>
      <c r="K953" s="4">
        <v>1.04</v>
      </c>
      <c r="L953" s="4">
        <v>384.5</v>
      </c>
      <c r="M953" s="4">
        <v>12.8</v>
      </c>
      <c r="N953" s="4">
        <v>8.8000000000000007</v>
      </c>
      <c r="O953" s="4"/>
      <c r="P953" s="4"/>
      <c r="Q953" s="4">
        <v>6041537.4000000004</v>
      </c>
      <c r="R953" s="4">
        <v>2021294.5</v>
      </c>
      <c r="S953" s="4">
        <v>6041883</v>
      </c>
      <c r="T953" s="4">
        <v>2021463</v>
      </c>
    </row>
    <row r="954" spans="1:20" x14ac:dyDescent="0.25">
      <c r="A954" s="4" t="s">
        <v>2075</v>
      </c>
      <c r="B954" s="4" t="s">
        <v>457</v>
      </c>
      <c r="C954" s="4" t="s">
        <v>2070</v>
      </c>
      <c r="D954" s="4" t="s">
        <v>193</v>
      </c>
      <c r="E954" s="4" t="s">
        <v>41</v>
      </c>
      <c r="F954" s="4" t="s">
        <v>189</v>
      </c>
      <c r="G954" s="4"/>
      <c r="H954" s="4">
        <v>6</v>
      </c>
      <c r="I954" s="4">
        <v>6</v>
      </c>
      <c r="J954" s="4">
        <v>1.2999999999999999E-2</v>
      </c>
      <c r="K954" s="4">
        <v>4.258</v>
      </c>
      <c r="L954" s="4">
        <v>227.8</v>
      </c>
      <c r="M954" s="4">
        <v>32.5</v>
      </c>
      <c r="N954" s="4">
        <v>22.8</v>
      </c>
      <c r="O954" s="4"/>
      <c r="P954" s="4"/>
      <c r="Q954" s="4">
        <v>6041266.9000000004</v>
      </c>
      <c r="R954" s="4">
        <v>2020904.6</v>
      </c>
      <c r="S954" s="4">
        <v>6041166.4000000004</v>
      </c>
      <c r="T954" s="4">
        <v>2021109.1</v>
      </c>
    </row>
    <row r="955" spans="1:20" x14ac:dyDescent="0.25">
      <c r="A955" s="4" t="s">
        <v>2076</v>
      </c>
      <c r="B955" s="4" t="s">
        <v>457</v>
      </c>
      <c r="C955" s="4" t="s">
        <v>2077</v>
      </c>
      <c r="D955" s="4" t="s">
        <v>193</v>
      </c>
      <c r="E955" s="4" t="s">
        <v>41</v>
      </c>
      <c r="F955" s="4" t="s">
        <v>189</v>
      </c>
      <c r="G955" s="4"/>
      <c r="H955" s="4">
        <v>6</v>
      </c>
      <c r="I955" s="4">
        <v>6</v>
      </c>
      <c r="J955" s="4">
        <v>1.2999999999999999E-2</v>
      </c>
      <c r="K955" s="4">
        <v>3.5230000000000001</v>
      </c>
      <c r="L955" s="4">
        <v>207.2</v>
      </c>
      <c r="M955" s="4">
        <v>32.5</v>
      </c>
      <c r="N955" s="4">
        <v>25.2</v>
      </c>
      <c r="O955" s="4"/>
      <c r="P955" s="4"/>
      <c r="Q955" s="4">
        <v>6041266.9000000004</v>
      </c>
      <c r="R955" s="4">
        <v>2020904.6</v>
      </c>
      <c r="S955" s="4">
        <v>6041452.4000000004</v>
      </c>
      <c r="T955" s="4">
        <v>2020996.9</v>
      </c>
    </row>
    <row r="956" spans="1:20" x14ac:dyDescent="0.25">
      <c r="A956" s="4" t="s">
        <v>2078</v>
      </c>
      <c r="B956" s="4" t="s">
        <v>2079</v>
      </c>
      <c r="C956" s="4" t="s">
        <v>457</v>
      </c>
      <c r="D956" s="4" t="s">
        <v>193</v>
      </c>
      <c r="E956" s="4" t="s">
        <v>41</v>
      </c>
      <c r="F956" s="4" t="s">
        <v>189</v>
      </c>
      <c r="G956" s="4"/>
      <c r="H956" s="4">
        <v>6</v>
      </c>
      <c r="I956" s="4">
        <v>6</v>
      </c>
      <c r="J956" s="4">
        <v>1.2999999999999999E-2</v>
      </c>
      <c r="K956" s="4">
        <v>6.4219999999999997</v>
      </c>
      <c r="L956" s="4">
        <v>121.5</v>
      </c>
      <c r="M956" s="4">
        <v>40.299999999999997</v>
      </c>
      <c r="N956" s="4">
        <v>32.5</v>
      </c>
      <c r="O956" s="4"/>
      <c r="P956" s="4"/>
      <c r="Q956" s="4">
        <v>6041321.7000000002</v>
      </c>
      <c r="R956" s="4">
        <v>2020796.2</v>
      </c>
      <c r="S956" s="4">
        <v>6041266.9000000004</v>
      </c>
      <c r="T956" s="4">
        <v>2020904.6</v>
      </c>
    </row>
    <row r="957" spans="1:20" x14ac:dyDescent="0.25">
      <c r="A957" s="4" t="s">
        <v>2080</v>
      </c>
      <c r="B957" s="4" t="s">
        <v>2081</v>
      </c>
      <c r="C957" s="4" t="s">
        <v>2079</v>
      </c>
      <c r="D957" s="4" t="s">
        <v>193</v>
      </c>
      <c r="E957" s="4" t="s">
        <v>41</v>
      </c>
      <c r="F957" s="4" t="s">
        <v>189</v>
      </c>
      <c r="G957" s="4"/>
      <c r="H957" s="4">
        <v>6</v>
      </c>
      <c r="I957" s="4">
        <v>6</v>
      </c>
      <c r="J957" s="4">
        <v>1.2999999999999999E-2</v>
      </c>
      <c r="K957" s="4">
        <v>7.6870000000000003</v>
      </c>
      <c r="L957" s="4">
        <v>301.8</v>
      </c>
      <c r="M957" s="4">
        <v>63.5</v>
      </c>
      <c r="N957" s="4">
        <v>40.299999999999997</v>
      </c>
      <c r="O957" s="4"/>
      <c r="P957" s="4"/>
      <c r="Q957" s="4">
        <v>6041453.5</v>
      </c>
      <c r="R957" s="4">
        <v>2020524.7</v>
      </c>
      <c r="S957" s="4">
        <v>6041321.7000000002</v>
      </c>
      <c r="T957" s="4">
        <v>2020796.2</v>
      </c>
    </row>
    <row r="958" spans="1:20" x14ac:dyDescent="0.25">
      <c r="A958" s="4" t="s">
        <v>2082</v>
      </c>
      <c r="B958" s="4" t="s">
        <v>2077</v>
      </c>
      <c r="C958" s="4" t="s">
        <v>2083</v>
      </c>
      <c r="D958" s="4" t="s">
        <v>193</v>
      </c>
      <c r="E958" s="4" t="s">
        <v>41</v>
      </c>
      <c r="F958" s="4" t="s">
        <v>189</v>
      </c>
      <c r="G958" s="4"/>
      <c r="H958" s="4">
        <v>6</v>
      </c>
      <c r="I958" s="4">
        <v>6</v>
      </c>
      <c r="J958" s="4">
        <v>1.2999999999999999E-2</v>
      </c>
      <c r="K958" s="4">
        <v>3.8460000000000001</v>
      </c>
      <c r="L958" s="4">
        <v>210.6</v>
      </c>
      <c r="M958" s="4">
        <v>25.2</v>
      </c>
      <c r="N958" s="4">
        <v>17.100000000000001</v>
      </c>
      <c r="O958" s="4"/>
      <c r="P958" s="4"/>
      <c r="Q958" s="4">
        <v>6041452.4000000004</v>
      </c>
      <c r="R958" s="4">
        <v>2020996.9</v>
      </c>
      <c r="S958" s="4">
        <v>6041641.5999999996</v>
      </c>
      <c r="T958" s="4">
        <v>2021089.4</v>
      </c>
    </row>
    <row r="959" spans="1:20" x14ac:dyDescent="0.25">
      <c r="A959" s="4" t="s">
        <v>2084</v>
      </c>
      <c r="B959" s="4" t="s">
        <v>2083</v>
      </c>
      <c r="C959" s="4" t="s">
        <v>2073</v>
      </c>
      <c r="D959" s="4" t="s">
        <v>193</v>
      </c>
      <c r="E959" s="4" t="s">
        <v>41</v>
      </c>
      <c r="F959" s="4" t="s">
        <v>189</v>
      </c>
      <c r="G959" s="4"/>
      <c r="H959" s="4">
        <v>6</v>
      </c>
      <c r="I959" s="4">
        <v>6</v>
      </c>
      <c r="J959" s="4">
        <v>1.2999999999999999E-2</v>
      </c>
      <c r="K959" s="4">
        <v>1.0429999999999999</v>
      </c>
      <c r="L959" s="4">
        <v>230.1</v>
      </c>
      <c r="M959" s="4">
        <v>16.8</v>
      </c>
      <c r="N959" s="4">
        <v>14.4</v>
      </c>
      <c r="O959" s="4"/>
      <c r="P959" s="4"/>
      <c r="Q959" s="4">
        <v>6041641.5999999996</v>
      </c>
      <c r="R959" s="4">
        <v>2021089.4</v>
      </c>
      <c r="S959" s="4">
        <v>6041537.4000000004</v>
      </c>
      <c r="T959" s="4">
        <v>2021294.5</v>
      </c>
    </row>
    <row r="960" spans="1:20" x14ac:dyDescent="0.25">
      <c r="A960" s="4" t="s">
        <v>2085</v>
      </c>
      <c r="B960" s="4" t="s">
        <v>451</v>
      </c>
      <c r="C960" s="4" t="s">
        <v>86</v>
      </c>
      <c r="D960" s="4" t="s">
        <v>193</v>
      </c>
      <c r="E960" s="4" t="s">
        <v>41</v>
      </c>
      <c r="F960" s="4" t="s">
        <v>189</v>
      </c>
      <c r="G960" s="4"/>
      <c r="H960" s="4">
        <v>8</v>
      </c>
      <c r="I960" s="4">
        <v>8</v>
      </c>
      <c r="J960" s="4">
        <v>1.2999999999999999E-2</v>
      </c>
      <c r="K960" s="4">
        <v>8.7999999999999995E-2</v>
      </c>
      <c r="L960" s="4">
        <v>226.4</v>
      </c>
      <c r="M960" s="4">
        <v>-6.9</v>
      </c>
      <c r="N960" s="4">
        <v>-7.1</v>
      </c>
      <c r="O960" s="4"/>
      <c r="P960" s="4"/>
      <c r="Q960" s="4">
        <v>6042870</v>
      </c>
      <c r="R960" s="4">
        <v>2021376</v>
      </c>
      <c r="S960" s="4">
        <v>6042725</v>
      </c>
      <c r="T960" s="4">
        <v>2021203</v>
      </c>
    </row>
    <row r="961" spans="1:20" x14ac:dyDescent="0.25">
      <c r="A961" s="4" t="s">
        <v>2086</v>
      </c>
      <c r="B961" s="4" t="s">
        <v>450</v>
      </c>
      <c r="C961" s="4" t="s">
        <v>2026</v>
      </c>
      <c r="D961" s="4" t="s">
        <v>193</v>
      </c>
      <c r="E961" s="4" t="s">
        <v>41</v>
      </c>
      <c r="F961" s="4" t="s">
        <v>189</v>
      </c>
      <c r="G961" s="4"/>
      <c r="H961" s="4">
        <v>10</v>
      </c>
      <c r="I961" s="4">
        <v>10</v>
      </c>
      <c r="J961" s="4">
        <v>1.2999999999999999E-2</v>
      </c>
      <c r="K961" s="4">
        <v>0.36599999999999999</v>
      </c>
      <c r="L961" s="4">
        <v>328.1</v>
      </c>
      <c r="M961" s="4">
        <v>2.4020000000000001</v>
      </c>
      <c r="N961" s="4">
        <v>1.2010000000000001</v>
      </c>
      <c r="O961" s="4"/>
      <c r="P961" s="4"/>
      <c r="Q961" s="4">
        <v>6042122</v>
      </c>
      <c r="R961" s="4">
        <v>2021235</v>
      </c>
      <c r="S961" s="4">
        <v>6041883</v>
      </c>
      <c r="T961" s="4">
        <v>2021463</v>
      </c>
    </row>
    <row r="962" spans="1:20" x14ac:dyDescent="0.25">
      <c r="A962" s="4" t="s">
        <v>2087</v>
      </c>
      <c r="B962" s="4" t="s">
        <v>2088</v>
      </c>
      <c r="C962" s="4" t="s">
        <v>450</v>
      </c>
      <c r="D962" s="4" t="s">
        <v>193</v>
      </c>
      <c r="E962" s="4" t="s">
        <v>41</v>
      </c>
      <c r="F962" s="4" t="s">
        <v>189</v>
      </c>
      <c r="G962" s="4"/>
      <c r="H962" s="4">
        <v>10</v>
      </c>
      <c r="I962" s="4">
        <v>10</v>
      </c>
      <c r="J962" s="4">
        <v>1.2999999999999999E-2</v>
      </c>
      <c r="K962" s="4">
        <v>0</v>
      </c>
      <c r="L962" s="4">
        <v>6.6</v>
      </c>
      <c r="M962" s="4">
        <v>2.4020000000000001</v>
      </c>
      <c r="N962" s="4">
        <v>2.4020000000000001</v>
      </c>
      <c r="O962" s="4"/>
      <c r="P962" s="4"/>
      <c r="Q962" s="4">
        <v>6042129</v>
      </c>
      <c r="R962" s="4">
        <v>2021230</v>
      </c>
      <c r="S962" s="4">
        <v>6042122</v>
      </c>
      <c r="T962" s="4">
        <v>2021235</v>
      </c>
    </row>
    <row r="963" spans="1:20" x14ac:dyDescent="0.25">
      <c r="A963" s="4" t="s">
        <v>2089</v>
      </c>
      <c r="B963" s="4" t="s">
        <v>2090</v>
      </c>
      <c r="C963" s="4" t="s">
        <v>2088</v>
      </c>
      <c r="D963" s="4" t="s">
        <v>193</v>
      </c>
      <c r="E963" s="4" t="s">
        <v>41</v>
      </c>
      <c r="F963" s="4" t="s">
        <v>189</v>
      </c>
      <c r="G963" s="4"/>
      <c r="H963" s="4">
        <v>10</v>
      </c>
      <c r="I963" s="4">
        <v>10</v>
      </c>
      <c r="J963" s="4">
        <v>1.2999999999999999E-2</v>
      </c>
      <c r="K963" s="4">
        <v>0.28399999999999997</v>
      </c>
      <c r="L963" s="4">
        <v>351</v>
      </c>
      <c r="M963" s="4">
        <v>3.399</v>
      </c>
      <c r="N963" s="4">
        <v>2.4020000000000001</v>
      </c>
      <c r="O963" s="4"/>
      <c r="P963" s="4"/>
      <c r="Q963" s="4">
        <v>6042381</v>
      </c>
      <c r="R963" s="4">
        <v>2020986</v>
      </c>
      <c r="S963" s="4">
        <v>6042129</v>
      </c>
      <c r="T963" s="4">
        <v>2021230</v>
      </c>
    </row>
    <row r="964" spans="1:20" x14ac:dyDescent="0.25">
      <c r="A964" s="4" t="s">
        <v>2091</v>
      </c>
      <c r="B964" s="4" t="s">
        <v>2092</v>
      </c>
      <c r="C964" s="4" t="s">
        <v>2090</v>
      </c>
      <c r="D964" s="4" t="s">
        <v>193</v>
      </c>
      <c r="E964" s="4" t="s">
        <v>41</v>
      </c>
      <c r="F964" s="4" t="s">
        <v>189</v>
      </c>
      <c r="G964" s="4"/>
      <c r="H964" s="4">
        <v>8</v>
      </c>
      <c r="I964" s="4">
        <v>8</v>
      </c>
      <c r="J964" s="4">
        <v>1.2999999999999999E-2</v>
      </c>
      <c r="K964" s="4">
        <v>0.26500000000000001</v>
      </c>
      <c r="L964" s="4">
        <v>75.5</v>
      </c>
      <c r="M964" s="4">
        <v>3.5990000000000002</v>
      </c>
      <c r="N964" s="4">
        <v>3.399</v>
      </c>
      <c r="O964" s="4"/>
      <c r="P964" s="4"/>
      <c r="Q964" s="4">
        <v>6042438</v>
      </c>
      <c r="R964" s="4">
        <v>2020933</v>
      </c>
      <c r="S964" s="4">
        <v>6042381</v>
      </c>
      <c r="T964" s="4">
        <v>2020986</v>
      </c>
    </row>
    <row r="965" spans="1:20" x14ac:dyDescent="0.25">
      <c r="A965" s="4" t="s">
        <v>2093</v>
      </c>
      <c r="B965" s="4" t="s">
        <v>458</v>
      </c>
      <c r="C965" s="4" t="s">
        <v>2092</v>
      </c>
      <c r="D965" s="4" t="s">
        <v>193</v>
      </c>
      <c r="E965" s="4" t="s">
        <v>41</v>
      </c>
      <c r="F965" s="4" t="s">
        <v>189</v>
      </c>
      <c r="G965" s="4"/>
      <c r="H965" s="4">
        <v>8</v>
      </c>
      <c r="I965" s="4">
        <v>8</v>
      </c>
      <c r="J965" s="4">
        <v>1.2999999999999999E-2</v>
      </c>
      <c r="K965" s="4">
        <v>0.25800000000000001</v>
      </c>
      <c r="L965" s="4">
        <v>232.9</v>
      </c>
      <c r="M965" s="4">
        <v>6.2009999999999996</v>
      </c>
      <c r="N965" s="4">
        <v>5.6</v>
      </c>
      <c r="O965" s="4"/>
      <c r="P965" s="4"/>
      <c r="Q965" s="4">
        <v>6042610</v>
      </c>
      <c r="R965" s="4">
        <v>2020778</v>
      </c>
      <c r="S965" s="4">
        <v>6042438</v>
      </c>
      <c r="T965" s="4">
        <v>2020933</v>
      </c>
    </row>
    <row r="966" spans="1:20" x14ac:dyDescent="0.25">
      <c r="A966" s="4" t="s">
        <v>2094</v>
      </c>
      <c r="B966" s="4" t="s">
        <v>2095</v>
      </c>
      <c r="C966" s="4" t="s">
        <v>86</v>
      </c>
      <c r="D966" s="4" t="s">
        <v>193</v>
      </c>
      <c r="E966" s="4" t="s">
        <v>41</v>
      </c>
      <c r="F966" s="4" t="s">
        <v>189</v>
      </c>
      <c r="G966" s="4"/>
      <c r="H966" s="4">
        <v>18</v>
      </c>
      <c r="I966" s="4">
        <v>18</v>
      </c>
      <c r="J966" s="4">
        <v>1.2999999999999999E-2</v>
      </c>
      <c r="K966" s="4">
        <v>0.13600000000000001</v>
      </c>
      <c r="L966" s="4">
        <v>219.8</v>
      </c>
      <c r="M966" s="4">
        <v>-6.8010000000000002</v>
      </c>
      <c r="N966" s="4">
        <v>-7.1</v>
      </c>
      <c r="O966" s="4"/>
      <c r="P966" s="4"/>
      <c r="Q966" s="4">
        <v>6042870</v>
      </c>
      <c r="R966" s="4">
        <v>2021368</v>
      </c>
      <c r="S966" s="4">
        <v>6042725</v>
      </c>
      <c r="T966" s="4">
        <v>2021203</v>
      </c>
    </row>
    <row r="967" spans="1:20" x14ac:dyDescent="0.25">
      <c r="A967" s="4" t="s">
        <v>2096</v>
      </c>
      <c r="B967" s="4" t="s">
        <v>2097</v>
      </c>
      <c r="C967" s="4" t="s">
        <v>2098</v>
      </c>
      <c r="D967" s="4" t="s">
        <v>193</v>
      </c>
      <c r="E967" s="4" t="s">
        <v>41</v>
      </c>
      <c r="F967" s="4" t="s">
        <v>189</v>
      </c>
      <c r="G967" s="4"/>
      <c r="H967" s="4">
        <v>18</v>
      </c>
      <c r="I967" s="4">
        <v>18</v>
      </c>
      <c r="J967" s="4">
        <v>1.2999999999999999E-2</v>
      </c>
      <c r="K967" s="4">
        <v>0.13900000000000001</v>
      </c>
      <c r="L967" s="4">
        <v>144.4</v>
      </c>
      <c r="M967" s="4">
        <v>-6.4009999999999998</v>
      </c>
      <c r="N967" s="4">
        <v>-6.601</v>
      </c>
      <c r="O967" s="4"/>
      <c r="P967" s="4"/>
      <c r="Q967" s="4">
        <v>6043134</v>
      </c>
      <c r="R967" s="4">
        <v>2021485</v>
      </c>
      <c r="S967" s="4">
        <v>6042992</v>
      </c>
      <c r="T967" s="4">
        <v>2021513</v>
      </c>
    </row>
    <row r="968" spans="1:20" x14ac:dyDescent="0.25">
      <c r="A968" s="4" t="s">
        <v>2099</v>
      </c>
      <c r="B968" s="4" t="s">
        <v>2098</v>
      </c>
      <c r="C968" s="4" t="s">
        <v>2095</v>
      </c>
      <c r="D968" s="4" t="s">
        <v>193</v>
      </c>
      <c r="E968" s="4" t="s">
        <v>41</v>
      </c>
      <c r="F968" s="4" t="s">
        <v>189</v>
      </c>
      <c r="G968" s="4"/>
      <c r="H968" s="4">
        <v>18</v>
      </c>
      <c r="I968" s="4">
        <v>18</v>
      </c>
      <c r="J968" s="4">
        <v>1.2999999999999999E-2</v>
      </c>
      <c r="K968" s="4">
        <v>0.105</v>
      </c>
      <c r="L968" s="4">
        <v>190.3</v>
      </c>
      <c r="M968" s="4">
        <v>-6.601</v>
      </c>
      <c r="N968" s="4">
        <v>-6.8010000000000002</v>
      </c>
      <c r="O968" s="4"/>
      <c r="P968" s="4"/>
      <c r="Q968" s="4">
        <v>6042992</v>
      </c>
      <c r="R968" s="4">
        <v>2021513</v>
      </c>
      <c r="S968" s="4">
        <v>6042870</v>
      </c>
      <c r="T968" s="4">
        <v>2021368</v>
      </c>
    </row>
    <row r="969" spans="1:20" x14ac:dyDescent="0.25">
      <c r="A969" s="4" t="s">
        <v>252</v>
      </c>
      <c r="B969" s="4" t="s">
        <v>86</v>
      </c>
      <c r="C969" s="4" t="s">
        <v>87</v>
      </c>
      <c r="D969" s="4" t="s">
        <v>193</v>
      </c>
      <c r="E969" s="4" t="s">
        <v>41</v>
      </c>
      <c r="F969" s="4" t="s">
        <v>189</v>
      </c>
      <c r="G969" s="4"/>
      <c r="H969" s="4">
        <v>18</v>
      </c>
      <c r="I969" s="4">
        <v>18</v>
      </c>
      <c r="J969" s="4">
        <v>1.2999999999999999E-2</v>
      </c>
      <c r="K969" s="4">
        <v>-48.820199532088573</v>
      </c>
      <c r="L969" s="4">
        <v>9.2195444572928871</v>
      </c>
      <c r="M969" s="4">
        <v>-6.8010000000000002</v>
      </c>
      <c r="N969" s="4">
        <v>-2.2999999999999998</v>
      </c>
      <c r="O969" s="4"/>
      <c r="P969" s="4"/>
      <c r="Q969" s="4">
        <v>6042725</v>
      </c>
      <c r="R969" s="4">
        <v>2021203</v>
      </c>
      <c r="S969" s="4">
        <v>6042719</v>
      </c>
      <c r="T969" s="4">
        <v>2021196</v>
      </c>
    </row>
    <row r="970" spans="1:20" x14ac:dyDescent="0.25">
      <c r="A970" s="4" t="s">
        <v>2100</v>
      </c>
      <c r="B970" s="4" t="s">
        <v>87</v>
      </c>
      <c r="C970" s="4" t="s">
        <v>1960</v>
      </c>
      <c r="D970" s="4" t="s">
        <v>45</v>
      </c>
      <c r="E970" s="4" t="s">
        <v>41</v>
      </c>
      <c r="F970" s="4" t="s">
        <v>189</v>
      </c>
      <c r="G970" s="4"/>
      <c r="H970" s="4">
        <v>12</v>
      </c>
      <c r="I970" s="4">
        <v>12</v>
      </c>
      <c r="J970" s="4">
        <v>1.2999999999999999E-2</v>
      </c>
      <c r="K970" s="4">
        <v>-0.91400000000000003</v>
      </c>
      <c r="L970" s="4">
        <v>2280.1999999999998</v>
      </c>
      <c r="M970" s="4">
        <v>-2.2999999999999998</v>
      </c>
      <c r="N970" s="4">
        <v>18.53</v>
      </c>
      <c r="O970" s="4"/>
      <c r="P970" s="4"/>
      <c r="Q970" s="4">
        <v>6042719</v>
      </c>
      <c r="R970" s="4">
        <v>2021196</v>
      </c>
      <c r="S970" s="4">
        <v>6041086</v>
      </c>
      <c r="T970" s="4">
        <v>2022283</v>
      </c>
    </row>
    <row r="971" spans="1:20" x14ac:dyDescent="0.25">
      <c r="A971" s="4" t="s">
        <v>2101</v>
      </c>
      <c r="B971" s="4" t="s">
        <v>2102</v>
      </c>
      <c r="C971" s="4" t="s">
        <v>2039</v>
      </c>
      <c r="D971" s="4" t="s">
        <v>193</v>
      </c>
      <c r="E971" s="4" t="s">
        <v>41</v>
      </c>
      <c r="F971" s="4" t="s">
        <v>189</v>
      </c>
      <c r="G971" s="4"/>
      <c r="H971" s="4">
        <v>12</v>
      </c>
      <c r="I971" s="4">
        <v>12</v>
      </c>
      <c r="J971" s="4">
        <v>1.2999999999999999E-2</v>
      </c>
      <c r="K971" s="4">
        <v>0.26400000000000001</v>
      </c>
      <c r="L971" s="4">
        <v>387.1</v>
      </c>
      <c r="M971" s="4">
        <v>-10.340999999999999</v>
      </c>
      <c r="N971" s="4">
        <v>-11.362</v>
      </c>
      <c r="O971" s="4"/>
      <c r="P971" s="4"/>
      <c r="Q971" s="4">
        <v>6043901</v>
      </c>
      <c r="R971" s="4">
        <v>2023420</v>
      </c>
      <c r="S971" s="4">
        <v>6043678</v>
      </c>
      <c r="T971" s="4">
        <v>2023734</v>
      </c>
    </row>
    <row r="972" spans="1:20" x14ac:dyDescent="0.25">
      <c r="A972" s="4" t="s">
        <v>2103</v>
      </c>
      <c r="B972" s="4" t="s">
        <v>2104</v>
      </c>
      <c r="C972" s="4" t="s">
        <v>2105</v>
      </c>
      <c r="D972" s="4" t="s">
        <v>193</v>
      </c>
      <c r="E972" s="4" t="s">
        <v>41</v>
      </c>
      <c r="F972" s="4" t="s">
        <v>189</v>
      </c>
      <c r="G972" s="4"/>
      <c r="H972" s="4">
        <v>12</v>
      </c>
      <c r="I972" s="4">
        <v>12</v>
      </c>
      <c r="J972" s="4">
        <v>1.2999999999999999E-2</v>
      </c>
      <c r="K972" s="4">
        <v>0.26400000000000001</v>
      </c>
      <c r="L972" s="4">
        <v>390.4</v>
      </c>
      <c r="M972" s="4">
        <v>-8.3010000000000002</v>
      </c>
      <c r="N972" s="4">
        <v>-9.3309999999999995</v>
      </c>
      <c r="O972" s="4"/>
      <c r="P972" s="4"/>
      <c r="Q972" s="4">
        <v>6044347</v>
      </c>
      <c r="R972" s="4">
        <v>2022798</v>
      </c>
      <c r="S972" s="4">
        <v>6044117</v>
      </c>
      <c r="T972" s="4">
        <v>2023115</v>
      </c>
    </row>
    <row r="973" spans="1:20" x14ac:dyDescent="0.25">
      <c r="A973" s="4" t="s">
        <v>2106</v>
      </c>
      <c r="B973" s="4" t="s">
        <v>2105</v>
      </c>
      <c r="C973" s="4" t="s">
        <v>2102</v>
      </c>
      <c r="D973" s="4" t="s">
        <v>193</v>
      </c>
      <c r="E973" s="4" t="s">
        <v>41</v>
      </c>
      <c r="F973" s="4" t="s">
        <v>189</v>
      </c>
      <c r="G973" s="4"/>
      <c r="H973" s="4">
        <v>12</v>
      </c>
      <c r="I973" s="4">
        <v>12</v>
      </c>
      <c r="J973" s="4">
        <v>1.2999999999999999E-2</v>
      </c>
      <c r="K973" s="4">
        <v>0.26200000000000001</v>
      </c>
      <c r="L973" s="4">
        <v>374</v>
      </c>
      <c r="M973" s="4">
        <v>-9.36</v>
      </c>
      <c r="N973" s="4">
        <v>-10.340999999999999</v>
      </c>
      <c r="O973" s="4"/>
      <c r="P973" s="4"/>
      <c r="Q973" s="4">
        <v>6044117</v>
      </c>
      <c r="R973" s="4">
        <v>2023115</v>
      </c>
      <c r="S973" s="4">
        <v>6043901</v>
      </c>
      <c r="T973" s="4">
        <v>2023420</v>
      </c>
    </row>
    <row r="974" spans="1:20" x14ac:dyDescent="0.25">
      <c r="A974" s="4" t="s">
        <v>2107</v>
      </c>
      <c r="B974" s="4" t="s">
        <v>426</v>
      </c>
      <c r="C974" s="4" t="s">
        <v>2108</v>
      </c>
      <c r="D974" s="4" t="s">
        <v>193</v>
      </c>
      <c r="E974" s="4" t="s">
        <v>41</v>
      </c>
      <c r="F974" s="4" t="s">
        <v>189</v>
      </c>
      <c r="G974" s="4"/>
      <c r="H974" s="4">
        <v>10</v>
      </c>
      <c r="I974" s="4">
        <v>10</v>
      </c>
      <c r="J974" s="4">
        <v>1.2999999999999999E-2</v>
      </c>
      <c r="K974" s="4">
        <v>0.48</v>
      </c>
      <c r="L974" s="4">
        <v>131.19999999999999</v>
      </c>
      <c r="M974" s="4">
        <v>-7.6509999999999998</v>
      </c>
      <c r="N974" s="4">
        <v>-8.2810000000000006</v>
      </c>
      <c r="O974" s="4"/>
      <c r="P974" s="4"/>
      <c r="Q974" s="4">
        <v>6045801</v>
      </c>
      <c r="R974" s="4">
        <v>2025434</v>
      </c>
      <c r="S974" s="4">
        <v>6045717</v>
      </c>
      <c r="T974" s="4">
        <v>2025537</v>
      </c>
    </row>
    <row r="975" spans="1:20" x14ac:dyDescent="0.25">
      <c r="A975" s="4" t="s">
        <v>2109</v>
      </c>
      <c r="B975" s="4" t="s">
        <v>2108</v>
      </c>
      <c r="C975" s="4" t="s">
        <v>88</v>
      </c>
      <c r="D975" s="4" t="s">
        <v>193</v>
      </c>
      <c r="E975" s="4" t="s">
        <v>41</v>
      </c>
      <c r="F975" s="4" t="s">
        <v>189</v>
      </c>
      <c r="G975" s="4"/>
      <c r="H975" s="4">
        <v>10</v>
      </c>
      <c r="I975" s="4">
        <v>10</v>
      </c>
      <c r="J975" s="4">
        <v>1.2999999999999999E-2</v>
      </c>
      <c r="K975" s="4">
        <v>0.47899999999999998</v>
      </c>
      <c r="L975" s="4">
        <v>45.9</v>
      </c>
      <c r="M975" s="4">
        <v>-8.3789999999999996</v>
      </c>
      <c r="N975" s="4">
        <v>-8.5990000000000002</v>
      </c>
      <c r="O975" s="4"/>
      <c r="P975" s="4"/>
      <c r="Q975" s="4">
        <v>6045717</v>
      </c>
      <c r="R975" s="4">
        <v>2025537</v>
      </c>
      <c r="S975" s="4">
        <v>6045682</v>
      </c>
      <c r="T975" s="4">
        <v>2025508</v>
      </c>
    </row>
    <row r="976" spans="1:20" x14ac:dyDescent="0.25">
      <c r="A976" s="4" t="s">
        <v>2110</v>
      </c>
      <c r="B976" s="4" t="s">
        <v>2111</v>
      </c>
      <c r="C976" s="4" t="s">
        <v>2112</v>
      </c>
      <c r="D976" s="4" t="s">
        <v>193</v>
      </c>
      <c r="E976" s="4" t="s">
        <v>41</v>
      </c>
      <c r="F976" s="4" t="s">
        <v>189</v>
      </c>
      <c r="G976" s="4"/>
      <c r="H976" s="4">
        <v>10</v>
      </c>
      <c r="I976" s="4">
        <v>10</v>
      </c>
      <c r="J976" s="4">
        <v>1.2999999999999999E-2</v>
      </c>
      <c r="K976" s="4">
        <v>0.219</v>
      </c>
      <c r="L976" s="4">
        <v>131.19999999999999</v>
      </c>
      <c r="M976" s="4">
        <v>-4.1310000000000002</v>
      </c>
      <c r="N976" s="4">
        <v>-4.4189999999999996</v>
      </c>
      <c r="O976" s="4"/>
      <c r="P976" s="4"/>
      <c r="Q976" s="4">
        <v>6045712</v>
      </c>
      <c r="R976" s="4">
        <v>2025549</v>
      </c>
      <c r="S976" s="4">
        <v>6045603</v>
      </c>
      <c r="T976" s="4">
        <v>2025622</v>
      </c>
    </row>
    <row r="977" spans="1:20" x14ac:dyDescent="0.25">
      <c r="A977" s="4" t="s">
        <v>2113</v>
      </c>
      <c r="B977" s="4" t="s">
        <v>2114</v>
      </c>
      <c r="C977" s="4" t="s">
        <v>426</v>
      </c>
      <c r="D977" s="4" t="s">
        <v>193</v>
      </c>
      <c r="E977" s="4" t="s">
        <v>41</v>
      </c>
      <c r="F977" s="4" t="s">
        <v>189</v>
      </c>
      <c r="G977" s="4"/>
      <c r="H977" s="4">
        <v>8</v>
      </c>
      <c r="I977" s="4">
        <v>8</v>
      </c>
      <c r="J977" s="4">
        <v>1.2999999999999999E-2</v>
      </c>
      <c r="K977" s="4">
        <v>0.115</v>
      </c>
      <c r="L977" s="4">
        <v>242.8</v>
      </c>
      <c r="M977" s="4">
        <v>-7.2009999999999996</v>
      </c>
      <c r="N977" s="4">
        <v>-7.48</v>
      </c>
      <c r="O977" s="4"/>
      <c r="P977" s="4"/>
      <c r="Q977" s="4">
        <v>6045933</v>
      </c>
      <c r="R977" s="4">
        <v>2025229</v>
      </c>
      <c r="S977" s="4">
        <v>6045801</v>
      </c>
      <c r="T977" s="4">
        <v>2025434</v>
      </c>
    </row>
    <row r="978" spans="1:20" x14ac:dyDescent="0.25">
      <c r="A978" s="4" t="s">
        <v>2115</v>
      </c>
      <c r="B978" s="4" t="s">
        <v>2116</v>
      </c>
      <c r="C978" s="4" t="s">
        <v>2114</v>
      </c>
      <c r="D978" s="4" t="s">
        <v>193</v>
      </c>
      <c r="E978" s="4" t="s">
        <v>41</v>
      </c>
      <c r="F978" s="4" t="s">
        <v>189</v>
      </c>
      <c r="G978" s="4"/>
      <c r="H978" s="4">
        <v>8</v>
      </c>
      <c r="I978" s="4">
        <v>8</v>
      </c>
      <c r="J978" s="4">
        <v>1.2999999999999999E-2</v>
      </c>
      <c r="K978" s="4">
        <v>0.376</v>
      </c>
      <c r="L978" s="4">
        <v>242.8</v>
      </c>
      <c r="M978" s="4">
        <v>-6.1379999999999999</v>
      </c>
      <c r="N978" s="4">
        <v>-7.0510000000000002</v>
      </c>
      <c r="O978" s="4"/>
      <c r="P978" s="4"/>
      <c r="Q978" s="4">
        <v>6045979</v>
      </c>
      <c r="R978" s="4">
        <v>2024990</v>
      </c>
      <c r="S978" s="4">
        <v>6045933</v>
      </c>
      <c r="T978" s="4">
        <v>2025229</v>
      </c>
    </row>
    <row r="979" spans="1:20" x14ac:dyDescent="0.25">
      <c r="A979" s="4" t="s">
        <v>2117</v>
      </c>
      <c r="B979" s="4" t="s">
        <v>2118</v>
      </c>
      <c r="C979" s="4" t="s">
        <v>2116</v>
      </c>
      <c r="D979" s="4" t="s">
        <v>193</v>
      </c>
      <c r="E979" s="4" t="s">
        <v>41</v>
      </c>
      <c r="F979" s="4" t="s">
        <v>189</v>
      </c>
      <c r="G979" s="4"/>
      <c r="H979" s="4">
        <v>8</v>
      </c>
      <c r="I979" s="4">
        <v>8</v>
      </c>
      <c r="J979" s="4">
        <v>1.2999999999999999E-2</v>
      </c>
      <c r="K979" s="4">
        <v>-5.1999999999999998E-2</v>
      </c>
      <c r="L979" s="4">
        <v>252.6</v>
      </c>
      <c r="M979" s="4">
        <v>-6.1710000000000003</v>
      </c>
      <c r="N979" s="4">
        <v>-6.04</v>
      </c>
      <c r="O979" s="4"/>
      <c r="P979" s="4"/>
      <c r="Q979" s="4">
        <v>6045967</v>
      </c>
      <c r="R979" s="4">
        <v>2024739</v>
      </c>
      <c r="S979" s="4">
        <v>6045979</v>
      </c>
      <c r="T979" s="4">
        <v>2024990</v>
      </c>
    </row>
    <row r="980" spans="1:20" x14ac:dyDescent="0.25">
      <c r="A980" s="4" t="s">
        <v>2119</v>
      </c>
      <c r="B980" s="4" t="s">
        <v>2112</v>
      </c>
      <c r="C980" s="4" t="s">
        <v>2057</v>
      </c>
      <c r="D980" s="4" t="s">
        <v>193</v>
      </c>
      <c r="E980" s="4" t="s">
        <v>41</v>
      </c>
      <c r="F980" s="4" t="s">
        <v>189</v>
      </c>
      <c r="G980" s="4"/>
      <c r="H980" s="4">
        <v>10</v>
      </c>
      <c r="I980" s="4">
        <v>10</v>
      </c>
      <c r="J980" s="4">
        <v>1.2999999999999999E-2</v>
      </c>
      <c r="K980" s="4">
        <v>0.68</v>
      </c>
      <c r="L980" s="4">
        <v>252.6</v>
      </c>
      <c r="M980" s="4">
        <v>-4.4189999999999996</v>
      </c>
      <c r="N980" s="4">
        <v>-6.1379999999999999</v>
      </c>
      <c r="O980" s="4"/>
      <c r="P980" s="4"/>
      <c r="Q980" s="4">
        <v>6045603</v>
      </c>
      <c r="R980" s="4">
        <v>2025622</v>
      </c>
      <c r="S980" s="4">
        <v>6045394</v>
      </c>
      <c r="T980" s="4">
        <v>2025762</v>
      </c>
    </row>
    <row r="981" spans="1:20" x14ac:dyDescent="0.25">
      <c r="A981" s="4" t="s">
        <v>253</v>
      </c>
      <c r="B981" s="4" t="s">
        <v>88</v>
      </c>
      <c r="C981" s="4" t="s">
        <v>89</v>
      </c>
      <c r="D981" s="4" t="s">
        <v>193</v>
      </c>
      <c r="E981" s="4" t="s">
        <v>41</v>
      </c>
      <c r="F981" s="4" t="s">
        <v>189</v>
      </c>
      <c r="G981" s="4"/>
      <c r="H981" s="4">
        <v>10</v>
      </c>
      <c r="I981" s="4">
        <v>10</v>
      </c>
      <c r="J981" s="4">
        <v>1.2999999999999999E-2</v>
      </c>
      <c r="K981" s="4">
        <v>152.06331329416705</v>
      </c>
      <c r="L981" s="4">
        <v>2.8284271247461903</v>
      </c>
      <c r="M981" s="4">
        <v>-8.5990000000000002</v>
      </c>
      <c r="N981" s="4">
        <v>-12.9</v>
      </c>
      <c r="O981" s="4"/>
      <c r="P981" s="4"/>
      <c r="Q981" s="4">
        <v>6045682</v>
      </c>
      <c r="R981" s="4">
        <v>2025508</v>
      </c>
      <c r="S981" s="4">
        <v>6045680</v>
      </c>
      <c r="T981" s="4">
        <v>2025510</v>
      </c>
    </row>
    <row r="982" spans="1:20" x14ac:dyDescent="0.25">
      <c r="A982" s="4" t="s">
        <v>2120</v>
      </c>
      <c r="B982" s="4" t="s">
        <v>89</v>
      </c>
      <c r="C982" s="4" t="s">
        <v>2111</v>
      </c>
      <c r="D982" s="4" t="s">
        <v>45</v>
      </c>
      <c r="E982" s="4" t="s">
        <v>41</v>
      </c>
      <c r="F982" s="4" t="s">
        <v>189</v>
      </c>
      <c r="G982" s="4"/>
      <c r="H982" s="4">
        <v>8</v>
      </c>
      <c r="I982" s="4">
        <v>8</v>
      </c>
      <c r="J982" s="4">
        <v>1.2999999999999999E-2</v>
      </c>
      <c r="K982" s="4">
        <v>-17.818999999999999</v>
      </c>
      <c r="L982" s="4">
        <v>49.2</v>
      </c>
      <c r="M982" s="4">
        <v>-12.9</v>
      </c>
      <c r="N982" s="4">
        <v>-4.1310000000000002</v>
      </c>
      <c r="O982" s="4"/>
      <c r="P982" s="4"/>
      <c r="Q982" s="4">
        <v>6045680</v>
      </c>
      <c r="R982" s="4">
        <v>2025510</v>
      </c>
      <c r="S982" s="4">
        <v>6045712</v>
      </c>
      <c r="T982" s="4">
        <v>2025549</v>
      </c>
    </row>
    <row r="983" spans="1:20" x14ac:dyDescent="0.25">
      <c r="A983" s="4" t="s">
        <v>2121</v>
      </c>
      <c r="B983" s="4" t="s">
        <v>2122</v>
      </c>
      <c r="C983" s="4" t="s">
        <v>2123</v>
      </c>
      <c r="D983" s="4" t="s">
        <v>193</v>
      </c>
      <c r="E983" s="4" t="s">
        <v>41</v>
      </c>
      <c r="F983" s="4" t="s">
        <v>189</v>
      </c>
      <c r="G983" s="4"/>
      <c r="H983" s="4">
        <v>6</v>
      </c>
      <c r="I983" s="4">
        <v>6</v>
      </c>
      <c r="J983" s="4">
        <v>1.2999999999999999E-2</v>
      </c>
      <c r="K983" s="4">
        <v>11.356</v>
      </c>
      <c r="L983" s="4">
        <v>313.5</v>
      </c>
      <c r="M983" s="4">
        <v>73.7</v>
      </c>
      <c r="N983" s="4">
        <v>38.1</v>
      </c>
      <c r="O983" s="4"/>
      <c r="P983" s="4"/>
      <c r="Q983" s="4">
        <v>6041578.9000000004</v>
      </c>
      <c r="R983" s="4">
        <v>2020253.8</v>
      </c>
      <c r="S983" s="4">
        <v>6041860.2000000002</v>
      </c>
      <c r="T983" s="4">
        <v>2020392.2</v>
      </c>
    </row>
    <row r="984" spans="1:20" x14ac:dyDescent="0.25">
      <c r="A984" s="4" t="s">
        <v>2124</v>
      </c>
      <c r="B984" s="4" t="s">
        <v>2123</v>
      </c>
      <c r="C984" s="4" t="s">
        <v>2125</v>
      </c>
      <c r="D984" s="4" t="s">
        <v>193</v>
      </c>
      <c r="E984" s="4" t="s">
        <v>41</v>
      </c>
      <c r="F984" s="4" t="s">
        <v>189</v>
      </c>
      <c r="G984" s="4"/>
      <c r="H984" s="4">
        <v>6</v>
      </c>
      <c r="I984" s="4">
        <v>6</v>
      </c>
      <c r="J984" s="4">
        <v>1.2999999999999999E-2</v>
      </c>
      <c r="K984" s="4">
        <v>7.4089999999999998</v>
      </c>
      <c r="L984" s="4">
        <v>112</v>
      </c>
      <c r="M984" s="4">
        <v>38.1</v>
      </c>
      <c r="N984" s="4">
        <v>29.8</v>
      </c>
      <c r="O984" s="4"/>
      <c r="P984" s="4"/>
      <c r="Q984" s="4">
        <v>6041860.2000000002</v>
      </c>
      <c r="R984" s="4">
        <v>2020392.2</v>
      </c>
      <c r="S984" s="4">
        <v>6041960.7000000002</v>
      </c>
      <c r="T984" s="4">
        <v>2020441.7</v>
      </c>
    </row>
    <row r="985" spans="1:20" x14ac:dyDescent="0.25">
      <c r="A985" s="4" t="s">
        <v>2126</v>
      </c>
      <c r="B985" s="4" t="s">
        <v>2125</v>
      </c>
      <c r="C985" s="4" t="s">
        <v>2127</v>
      </c>
      <c r="D985" s="4" t="s">
        <v>193</v>
      </c>
      <c r="E985" s="4" t="s">
        <v>41</v>
      </c>
      <c r="F985" s="4" t="s">
        <v>189</v>
      </c>
      <c r="G985" s="4"/>
      <c r="H985" s="4">
        <v>6</v>
      </c>
      <c r="I985" s="4">
        <v>6</v>
      </c>
      <c r="J985" s="4">
        <v>1.2999999999999999E-2</v>
      </c>
      <c r="K985" s="4">
        <v>4.0339999999999998</v>
      </c>
      <c r="L985" s="4">
        <v>131.4</v>
      </c>
      <c r="M985" s="4">
        <v>28.8</v>
      </c>
      <c r="N985" s="4">
        <v>23.5</v>
      </c>
      <c r="O985" s="4"/>
      <c r="P985" s="4"/>
      <c r="Q985" s="4">
        <v>6041960.7000000002</v>
      </c>
      <c r="R985" s="4">
        <v>2020441.7</v>
      </c>
      <c r="S985" s="4">
        <v>6042078.5999999996</v>
      </c>
      <c r="T985" s="4">
        <v>2020499.7</v>
      </c>
    </row>
    <row r="986" spans="1:20" x14ac:dyDescent="0.25">
      <c r="A986" s="4" t="s">
        <v>2128</v>
      </c>
      <c r="B986" s="4" t="s">
        <v>2127</v>
      </c>
      <c r="C986" s="4" t="s">
        <v>2129</v>
      </c>
      <c r="D986" s="4" t="s">
        <v>193</v>
      </c>
      <c r="E986" s="4" t="s">
        <v>41</v>
      </c>
      <c r="F986" s="4" t="s">
        <v>189</v>
      </c>
      <c r="G986" s="4"/>
      <c r="H986" s="4">
        <v>6</v>
      </c>
      <c r="I986" s="4">
        <v>6</v>
      </c>
      <c r="J986" s="4">
        <v>1.2999999999999999E-2</v>
      </c>
      <c r="K986" s="4">
        <v>4.681</v>
      </c>
      <c r="L986" s="4">
        <v>100.4</v>
      </c>
      <c r="M986" s="4">
        <v>23.5</v>
      </c>
      <c r="N986" s="4">
        <v>18.8</v>
      </c>
      <c r="O986" s="4"/>
      <c r="P986" s="4"/>
      <c r="Q986" s="4">
        <v>6042078.5999999996</v>
      </c>
      <c r="R986" s="4">
        <v>2020499.7</v>
      </c>
      <c r="S986" s="4">
        <v>6042168.5999999996</v>
      </c>
      <c r="T986" s="4">
        <v>2020544.2</v>
      </c>
    </row>
    <row r="987" spans="1:20" x14ac:dyDescent="0.25">
      <c r="A987" s="4" t="s">
        <v>2130</v>
      </c>
      <c r="B987" s="4" t="s">
        <v>2129</v>
      </c>
      <c r="C987" s="4" t="s">
        <v>2131</v>
      </c>
      <c r="D987" s="4" t="s">
        <v>193</v>
      </c>
      <c r="E987" s="4" t="s">
        <v>41</v>
      </c>
      <c r="F987" s="4" t="s">
        <v>189</v>
      </c>
      <c r="G987" s="4"/>
      <c r="H987" s="4">
        <v>6</v>
      </c>
      <c r="I987" s="4">
        <v>6</v>
      </c>
      <c r="J987" s="4">
        <v>1.2999999999999999E-2</v>
      </c>
      <c r="K987" s="4">
        <v>5.16</v>
      </c>
      <c r="L987" s="4">
        <v>242.3</v>
      </c>
      <c r="M987" s="4">
        <v>18.8</v>
      </c>
      <c r="N987" s="4">
        <v>6.3</v>
      </c>
      <c r="O987" s="4"/>
      <c r="P987" s="4"/>
      <c r="Q987" s="4">
        <v>6042168.5999999996</v>
      </c>
      <c r="R987" s="4">
        <v>2020544.2</v>
      </c>
      <c r="S987" s="4">
        <v>6042385.7999999998</v>
      </c>
      <c r="T987" s="4">
        <v>2020651.5</v>
      </c>
    </row>
    <row r="988" spans="1:20" x14ac:dyDescent="0.25">
      <c r="A988" s="4" t="s">
        <v>2132</v>
      </c>
      <c r="B988" s="4" t="s">
        <v>2131</v>
      </c>
      <c r="C988" s="4" t="s">
        <v>458</v>
      </c>
      <c r="D988" s="4" t="s">
        <v>193</v>
      </c>
      <c r="E988" s="4" t="s">
        <v>41</v>
      </c>
      <c r="F988" s="4" t="s">
        <v>189</v>
      </c>
      <c r="G988" s="4"/>
      <c r="H988" s="4">
        <v>6</v>
      </c>
      <c r="I988" s="4">
        <v>6</v>
      </c>
      <c r="J988" s="4">
        <v>1.2999999999999999E-2</v>
      </c>
      <c r="K988" s="4">
        <v>3.9E-2</v>
      </c>
      <c r="L988" s="4">
        <v>257.39999999999998</v>
      </c>
      <c r="M988" s="4">
        <v>6.3</v>
      </c>
      <c r="N988" s="4">
        <v>6.2</v>
      </c>
      <c r="O988" s="4"/>
      <c r="P988" s="4"/>
      <c r="Q988" s="4">
        <v>6042385.7999999998</v>
      </c>
      <c r="R988" s="4">
        <v>2020651.5</v>
      </c>
      <c r="S988" s="4">
        <v>6042610</v>
      </c>
      <c r="T988" s="4">
        <v>2020778</v>
      </c>
    </row>
    <row r="989" spans="1:20" x14ac:dyDescent="0.25">
      <c r="A989" s="4" t="s">
        <v>2133</v>
      </c>
      <c r="B989" s="4" t="s">
        <v>456</v>
      </c>
      <c r="C989" s="4" t="s">
        <v>2081</v>
      </c>
      <c r="D989" s="4" t="s">
        <v>193</v>
      </c>
      <c r="E989" s="4" t="s">
        <v>41</v>
      </c>
      <c r="F989" s="4" t="s">
        <v>189</v>
      </c>
      <c r="G989" s="4"/>
      <c r="H989" s="4">
        <v>6</v>
      </c>
      <c r="I989" s="4">
        <v>6</v>
      </c>
      <c r="J989" s="4">
        <v>1.2999999999999999E-2</v>
      </c>
      <c r="K989" s="4">
        <v>3.4079999999999999</v>
      </c>
      <c r="L989" s="4">
        <v>299.3</v>
      </c>
      <c r="M989" s="4">
        <v>73.7</v>
      </c>
      <c r="N989" s="4">
        <v>63.5</v>
      </c>
      <c r="O989" s="4"/>
      <c r="P989" s="4"/>
      <c r="Q989" s="4">
        <v>6041570.9000000004</v>
      </c>
      <c r="R989" s="4">
        <v>2020249.4</v>
      </c>
      <c r="S989" s="4">
        <v>6041453.5</v>
      </c>
      <c r="T989" s="4">
        <v>2020524.7</v>
      </c>
    </row>
    <row r="990" spans="1:20" x14ac:dyDescent="0.25">
      <c r="A990" s="4" t="s">
        <v>2134</v>
      </c>
      <c r="B990" s="4" t="s">
        <v>2135</v>
      </c>
      <c r="C990" s="4" t="s">
        <v>2097</v>
      </c>
      <c r="D990" s="4" t="s">
        <v>193</v>
      </c>
      <c r="E990" s="4" t="s">
        <v>41</v>
      </c>
      <c r="F990" s="4" t="s">
        <v>189</v>
      </c>
      <c r="G990" s="4"/>
      <c r="H990" s="4">
        <v>18</v>
      </c>
      <c r="I990" s="4">
        <v>18</v>
      </c>
      <c r="J990" s="4">
        <v>1.2999999999999999E-2</v>
      </c>
      <c r="K990" s="4">
        <v>0.10199999999999999</v>
      </c>
      <c r="L990" s="4">
        <v>196.9</v>
      </c>
      <c r="M990" s="4">
        <v>-6.2009999999999996</v>
      </c>
      <c r="N990" s="4">
        <v>-6.4009999999999998</v>
      </c>
      <c r="O990" s="4"/>
      <c r="P990" s="4"/>
      <c r="Q990" s="4">
        <v>6043180</v>
      </c>
      <c r="R990" s="4">
        <v>2021295</v>
      </c>
      <c r="S990" s="4">
        <v>6043134</v>
      </c>
      <c r="T990" s="4">
        <v>2021485</v>
      </c>
    </row>
    <row r="991" spans="1:20" x14ac:dyDescent="0.25">
      <c r="A991" s="4" t="s">
        <v>2136</v>
      </c>
      <c r="B991" s="4" t="s">
        <v>2137</v>
      </c>
      <c r="C991" s="4" t="s">
        <v>2138</v>
      </c>
      <c r="D991" s="4" t="s">
        <v>193</v>
      </c>
      <c r="E991" s="4" t="s">
        <v>41</v>
      </c>
      <c r="F991" s="4" t="s">
        <v>189</v>
      </c>
      <c r="G991" s="4"/>
      <c r="H991" s="4">
        <v>18</v>
      </c>
      <c r="I991" s="4">
        <v>18</v>
      </c>
      <c r="J991" s="4">
        <v>1.2999999999999999E-2</v>
      </c>
      <c r="K991" s="4">
        <v>0.16</v>
      </c>
      <c r="L991" s="4">
        <v>301.8</v>
      </c>
      <c r="M991" s="4">
        <v>-5.2590000000000003</v>
      </c>
      <c r="N991" s="4">
        <v>-5.7409999999999997</v>
      </c>
      <c r="O991" s="4"/>
      <c r="P991" s="4"/>
      <c r="Q991" s="4">
        <v>6043740</v>
      </c>
      <c r="R991" s="4">
        <v>2020899</v>
      </c>
      <c r="S991" s="4">
        <v>6043522</v>
      </c>
      <c r="T991" s="4">
        <v>2021106</v>
      </c>
    </row>
    <row r="992" spans="1:20" x14ac:dyDescent="0.25">
      <c r="A992" s="4" t="s">
        <v>2139</v>
      </c>
      <c r="B992" s="4" t="s">
        <v>2140</v>
      </c>
      <c r="C992" s="4" t="s">
        <v>2137</v>
      </c>
      <c r="D992" s="4" t="s">
        <v>193</v>
      </c>
      <c r="E992" s="4" t="s">
        <v>41</v>
      </c>
      <c r="F992" s="4" t="s">
        <v>189</v>
      </c>
      <c r="G992" s="4"/>
      <c r="H992" s="4">
        <v>18</v>
      </c>
      <c r="I992" s="4">
        <v>18</v>
      </c>
      <c r="J992" s="4">
        <v>1.2999999999999999E-2</v>
      </c>
      <c r="K992" s="4">
        <v>0.161</v>
      </c>
      <c r="L992" s="4">
        <v>160.80000000000001</v>
      </c>
      <c r="M992" s="4">
        <v>-5</v>
      </c>
      <c r="N992" s="4">
        <v>-5.2590000000000003</v>
      </c>
      <c r="O992" s="4"/>
      <c r="P992" s="4"/>
      <c r="Q992" s="4">
        <v>6043879</v>
      </c>
      <c r="R992" s="4">
        <v>2020980</v>
      </c>
      <c r="S992" s="4">
        <v>6043740</v>
      </c>
      <c r="T992" s="4">
        <v>2020899</v>
      </c>
    </row>
    <row r="993" spans="1:20" x14ac:dyDescent="0.25">
      <c r="A993" s="4" t="s">
        <v>2141</v>
      </c>
      <c r="B993" s="4" t="s">
        <v>2142</v>
      </c>
      <c r="C993" s="4" t="s">
        <v>2140</v>
      </c>
      <c r="D993" s="4" t="s">
        <v>193</v>
      </c>
      <c r="E993" s="4" t="s">
        <v>41</v>
      </c>
      <c r="F993" s="4" t="s">
        <v>189</v>
      </c>
      <c r="G993" s="4"/>
      <c r="H993" s="4">
        <v>18</v>
      </c>
      <c r="I993" s="4">
        <v>18</v>
      </c>
      <c r="J993" s="4">
        <v>1.2999999999999999E-2</v>
      </c>
      <c r="K993" s="4">
        <v>0.16500000000000001</v>
      </c>
      <c r="L993" s="4">
        <v>121.4</v>
      </c>
      <c r="M993" s="4">
        <v>-4.8</v>
      </c>
      <c r="N993" s="4">
        <v>-5</v>
      </c>
      <c r="O993" s="4"/>
      <c r="P993" s="4"/>
      <c r="Q993" s="4">
        <v>6043995</v>
      </c>
      <c r="R993" s="4">
        <v>2021018</v>
      </c>
      <c r="S993" s="4">
        <v>6043879</v>
      </c>
      <c r="T993" s="4">
        <v>2020980</v>
      </c>
    </row>
    <row r="994" spans="1:20" x14ac:dyDescent="0.25">
      <c r="A994" s="4" t="s">
        <v>2143</v>
      </c>
      <c r="B994" s="4" t="s">
        <v>2144</v>
      </c>
      <c r="C994" s="4" t="s">
        <v>2135</v>
      </c>
      <c r="D994" s="4" t="s">
        <v>193</v>
      </c>
      <c r="E994" s="4" t="s">
        <v>41</v>
      </c>
      <c r="F994" s="4" t="s">
        <v>189</v>
      </c>
      <c r="G994" s="4"/>
      <c r="H994" s="4">
        <v>18</v>
      </c>
      <c r="I994" s="4">
        <v>18</v>
      </c>
      <c r="J994" s="4">
        <v>1.2999999999999999E-2</v>
      </c>
      <c r="K994" s="4">
        <v>0.152</v>
      </c>
      <c r="L994" s="4">
        <v>131.19999999999999</v>
      </c>
      <c r="M994" s="4">
        <v>-6.0010000000000003</v>
      </c>
      <c r="N994" s="4">
        <v>-6.2009999999999996</v>
      </c>
      <c r="O994" s="4"/>
      <c r="P994" s="4"/>
      <c r="Q994" s="4">
        <v>6043212</v>
      </c>
      <c r="R994" s="4">
        <v>2021169</v>
      </c>
      <c r="S994" s="4">
        <v>6043180</v>
      </c>
      <c r="T994" s="4">
        <v>2021295</v>
      </c>
    </row>
    <row r="995" spans="1:20" x14ac:dyDescent="0.25">
      <c r="A995" s="4" t="s">
        <v>2145</v>
      </c>
      <c r="B995" s="4" t="s">
        <v>2146</v>
      </c>
      <c r="C995" s="4" t="s">
        <v>2144</v>
      </c>
      <c r="D995" s="4" t="s">
        <v>193</v>
      </c>
      <c r="E995" s="4" t="s">
        <v>41</v>
      </c>
      <c r="F995" s="4" t="s">
        <v>189</v>
      </c>
      <c r="G995" s="4"/>
      <c r="H995" s="4">
        <v>18</v>
      </c>
      <c r="I995" s="4">
        <v>18</v>
      </c>
      <c r="J995" s="4">
        <v>1.2999999999999999E-2</v>
      </c>
      <c r="K995" s="4">
        <v>0.1</v>
      </c>
      <c r="L995" s="4">
        <v>101.7</v>
      </c>
      <c r="M995" s="4">
        <v>-5.899</v>
      </c>
      <c r="N995" s="4">
        <v>-6.0010000000000003</v>
      </c>
      <c r="O995" s="4"/>
      <c r="P995" s="4"/>
      <c r="Q995" s="4">
        <v>6043239</v>
      </c>
      <c r="R995" s="4">
        <v>2021071</v>
      </c>
      <c r="S995" s="4">
        <v>6043212</v>
      </c>
      <c r="T995" s="4">
        <v>2021169</v>
      </c>
    </row>
    <row r="996" spans="1:20" x14ac:dyDescent="0.25">
      <c r="A996" s="4" t="s">
        <v>2147</v>
      </c>
      <c r="B996" s="4" t="s">
        <v>2148</v>
      </c>
      <c r="C996" s="4" t="s">
        <v>2146</v>
      </c>
      <c r="D996" s="4" t="s">
        <v>193</v>
      </c>
      <c r="E996" s="4" t="s">
        <v>41</v>
      </c>
      <c r="F996" s="4" t="s">
        <v>189</v>
      </c>
      <c r="G996" s="4"/>
      <c r="H996" s="4">
        <v>18</v>
      </c>
      <c r="I996" s="4">
        <v>18</v>
      </c>
      <c r="J996" s="4">
        <v>1.2999999999999999E-2</v>
      </c>
      <c r="K996" s="4">
        <v>6.5000000000000002E-2</v>
      </c>
      <c r="L996" s="4">
        <v>150.9</v>
      </c>
      <c r="M996" s="4">
        <v>-5.8010000000000002</v>
      </c>
      <c r="N996" s="4">
        <v>-5.899</v>
      </c>
      <c r="O996" s="4"/>
      <c r="P996" s="4"/>
      <c r="Q996" s="4">
        <v>6043370</v>
      </c>
      <c r="R996" s="4">
        <v>2020993</v>
      </c>
      <c r="S996" s="4">
        <v>6043239</v>
      </c>
      <c r="T996" s="4">
        <v>2021071</v>
      </c>
    </row>
    <row r="997" spans="1:20" x14ac:dyDescent="0.25">
      <c r="A997" s="4" t="s">
        <v>2149</v>
      </c>
      <c r="B997" s="4" t="s">
        <v>2138</v>
      </c>
      <c r="C997" s="4" t="s">
        <v>2148</v>
      </c>
      <c r="D997" s="4" t="s">
        <v>193</v>
      </c>
      <c r="E997" s="4" t="s">
        <v>41</v>
      </c>
      <c r="F997" s="4" t="s">
        <v>189</v>
      </c>
      <c r="G997" s="4"/>
      <c r="H997" s="4">
        <v>18</v>
      </c>
      <c r="I997" s="4">
        <v>18</v>
      </c>
      <c r="J997" s="4">
        <v>1.2999999999999999E-2</v>
      </c>
      <c r="K997" s="4">
        <v>3.2000000000000001E-2</v>
      </c>
      <c r="L997" s="4">
        <v>190.3</v>
      </c>
      <c r="M997" s="4">
        <v>-5.7409999999999997</v>
      </c>
      <c r="N997" s="4">
        <v>-5.8010000000000002</v>
      </c>
      <c r="O997" s="4"/>
      <c r="P997" s="4"/>
      <c r="Q997" s="4">
        <v>6043522</v>
      </c>
      <c r="R997" s="4">
        <v>2021106</v>
      </c>
      <c r="S997" s="4">
        <v>6043370</v>
      </c>
      <c r="T997" s="4">
        <v>2020993</v>
      </c>
    </row>
    <row r="998" spans="1:20" x14ac:dyDescent="0.25">
      <c r="A998" s="4" t="s">
        <v>2150</v>
      </c>
      <c r="B998" s="4" t="s">
        <v>2151</v>
      </c>
      <c r="C998" s="4" t="s">
        <v>2104</v>
      </c>
      <c r="D998" s="4" t="s">
        <v>193</v>
      </c>
      <c r="E998" s="4" t="s">
        <v>41</v>
      </c>
      <c r="F998" s="4" t="s">
        <v>189</v>
      </c>
      <c r="G998" s="4"/>
      <c r="H998" s="4">
        <v>12</v>
      </c>
      <c r="I998" s="4">
        <v>12</v>
      </c>
      <c r="J998" s="4">
        <v>1.2999999999999999E-2</v>
      </c>
      <c r="K998" s="4">
        <v>0.25900000000000001</v>
      </c>
      <c r="L998" s="4">
        <v>150.9</v>
      </c>
      <c r="M998" s="4">
        <v>-7.91</v>
      </c>
      <c r="N998" s="4">
        <v>-8.3010000000000002</v>
      </c>
      <c r="O998" s="4"/>
      <c r="P998" s="4"/>
      <c r="Q998" s="4">
        <v>6044434</v>
      </c>
      <c r="R998" s="4">
        <v>2022676</v>
      </c>
      <c r="S998" s="4">
        <v>6044347</v>
      </c>
      <c r="T998" s="4">
        <v>2022798</v>
      </c>
    </row>
    <row r="999" spans="1:20" x14ac:dyDescent="0.25">
      <c r="A999" s="4" t="s">
        <v>2152</v>
      </c>
      <c r="B999" s="4" t="s">
        <v>442</v>
      </c>
      <c r="C999" s="4" t="s">
        <v>2151</v>
      </c>
      <c r="D999" s="4" t="s">
        <v>193</v>
      </c>
      <c r="E999" s="4" t="s">
        <v>41</v>
      </c>
      <c r="F999" s="4" t="s">
        <v>189</v>
      </c>
      <c r="G999" s="4"/>
      <c r="H999" s="4">
        <v>10</v>
      </c>
      <c r="I999" s="4">
        <v>10</v>
      </c>
      <c r="J999" s="4">
        <v>1.2999999999999999E-2</v>
      </c>
      <c r="K999" s="4">
        <v>0.26500000000000001</v>
      </c>
      <c r="L999" s="4">
        <v>374</v>
      </c>
      <c r="M999" s="4">
        <v>-6.9189999999999996</v>
      </c>
      <c r="N999" s="4">
        <v>-7.91</v>
      </c>
      <c r="O999" s="4"/>
      <c r="P999" s="4"/>
      <c r="Q999" s="4">
        <v>6044650</v>
      </c>
      <c r="R999" s="4">
        <v>2022370</v>
      </c>
      <c r="S999" s="4">
        <v>6044434</v>
      </c>
      <c r="T999" s="4">
        <v>2022676</v>
      </c>
    </row>
    <row r="1000" spans="1:20" x14ac:dyDescent="0.25">
      <c r="A1000" s="4" t="s">
        <v>2153</v>
      </c>
      <c r="B1000" s="4" t="s">
        <v>2154</v>
      </c>
      <c r="C1000" s="4" t="s">
        <v>442</v>
      </c>
      <c r="D1000" s="4" t="s">
        <v>193</v>
      </c>
      <c r="E1000" s="4" t="s">
        <v>41</v>
      </c>
      <c r="F1000" s="4" t="s">
        <v>189</v>
      </c>
      <c r="G1000" s="4"/>
      <c r="H1000" s="4">
        <v>10</v>
      </c>
      <c r="I1000" s="4">
        <v>10</v>
      </c>
      <c r="J1000" s="4">
        <v>1.2999999999999999E-2</v>
      </c>
      <c r="K1000" s="4">
        <v>0.26100000000000001</v>
      </c>
      <c r="L1000" s="4">
        <v>275.60000000000002</v>
      </c>
      <c r="M1000" s="4">
        <v>-6.2009999999999996</v>
      </c>
      <c r="N1000" s="4">
        <v>-6.9189999999999996</v>
      </c>
      <c r="O1000" s="4"/>
      <c r="P1000" s="4"/>
      <c r="Q1000" s="4">
        <v>6044810</v>
      </c>
      <c r="R1000" s="4">
        <v>2022146</v>
      </c>
      <c r="S1000" s="4">
        <v>6044650</v>
      </c>
      <c r="T1000" s="4">
        <v>2022370</v>
      </c>
    </row>
    <row r="1001" spans="1:20" x14ac:dyDescent="0.25">
      <c r="A1001" s="4" t="s">
        <v>2155</v>
      </c>
      <c r="B1001" s="4" t="s">
        <v>434</v>
      </c>
      <c r="C1001" s="4" t="s">
        <v>2156</v>
      </c>
      <c r="D1001" s="4" t="s">
        <v>193</v>
      </c>
      <c r="E1001" s="4" t="s">
        <v>41</v>
      </c>
      <c r="F1001" s="4" t="s">
        <v>189</v>
      </c>
      <c r="G1001" s="4"/>
      <c r="H1001" s="4">
        <v>8</v>
      </c>
      <c r="I1001" s="4">
        <v>8</v>
      </c>
      <c r="J1001" s="4">
        <v>1.2999999999999999E-2</v>
      </c>
      <c r="K1001" s="4">
        <v>0.28999999999999998</v>
      </c>
      <c r="L1001" s="4">
        <v>310.39999999999998</v>
      </c>
      <c r="M1001" s="4">
        <v>-4.7</v>
      </c>
      <c r="N1001" s="4">
        <v>-5.6</v>
      </c>
      <c r="O1001" s="4"/>
      <c r="P1001" s="4"/>
      <c r="Q1001" s="4">
        <v>6045662.2000000002</v>
      </c>
      <c r="R1001" s="4">
        <v>2023753.8</v>
      </c>
      <c r="S1001" s="4">
        <v>6045898.7999999998</v>
      </c>
      <c r="T1001" s="4">
        <v>2023954.7</v>
      </c>
    </row>
    <row r="1002" spans="1:20" x14ac:dyDescent="0.25">
      <c r="A1002" s="4" t="s">
        <v>2157</v>
      </c>
      <c r="B1002" s="4" t="s">
        <v>2156</v>
      </c>
      <c r="C1002" s="4" t="s">
        <v>2158</v>
      </c>
      <c r="D1002" s="4" t="s">
        <v>193</v>
      </c>
      <c r="E1002" s="4" t="s">
        <v>41</v>
      </c>
      <c r="F1002" s="4" t="s">
        <v>189</v>
      </c>
      <c r="G1002" s="4"/>
      <c r="H1002" s="4">
        <v>8</v>
      </c>
      <c r="I1002" s="4">
        <v>8</v>
      </c>
      <c r="J1002" s="4">
        <v>1.2999999999999999E-2</v>
      </c>
      <c r="K1002" s="4">
        <v>0.41099999999999998</v>
      </c>
      <c r="L1002" s="4">
        <v>243.2</v>
      </c>
      <c r="M1002" s="4">
        <v>-5.6</v>
      </c>
      <c r="N1002" s="4">
        <v>-6.6</v>
      </c>
      <c r="O1002" s="4"/>
      <c r="P1002" s="4"/>
      <c r="Q1002" s="4">
        <v>6045898.7999999998</v>
      </c>
      <c r="R1002" s="4">
        <v>2023954.7</v>
      </c>
      <c r="S1002" s="4">
        <v>6045944.7000000002</v>
      </c>
      <c r="T1002" s="4">
        <v>2024188.6</v>
      </c>
    </row>
    <row r="1003" spans="1:20" x14ac:dyDescent="0.25">
      <c r="A1003" s="4" t="s">
        <v>2159</v>
      </c>
      <c r="B1003" s="4" t="s">
        <v>2158</v>
      </c>
      <c r="C1003" s="4" t="s">
        <v>2160</v>
      </c>
      <c r="D1003" s="4" t="s">
        <v>193</v>
      </c>
      <c r="E1003" s="4" t="s">
        <v>41</v>
      </c>
      <c r="F1003" s="4" t="s">
        <v>189</v>
      </c>
      <c r="G1003" s="4"/>
      <c r="H1003" s="4">
        <v>8</v>
      </c>
      <c r="I1003" s="4">
        <v>8</v>
      </c>
      <c r="J1003" s="4">
        <v>1.2999999999999999E-2</v>
      </c>
      <c r="K1003" s="4">
        <v>0.32</v>
      </c>
      <c r="L1003" s="4">
        <v>249.7</v>
      </c>
      <c r="M1003" s="4">
        <v>-6.6</v>
      </c>
      <c r="N1003" s="4">
        <v>-7.4</v>
      </c>
      <c r="O1003" s="4"/>
      <c r="P1003" s="4"/>
      <c r="Q1003" s="4">
        <v>6045944.7000000002</v>
      </c>
      <c r="R1003" s="4">
        <v>2024188.6</v>
      </c>
      <c r="S1003" s="4">
        <v>6045960.5999999996</v>
      </c>
      <c r="T1003" s="4">
        <v>2024437.8</v>
      </c>
    </row>
    <row r="1004" spans="1:20" x14ac:dyDescent="0.25">
      <c r="A1004" s="4" t="s">
        <v>2161</v>
      </c>
      <c r="B1004" s="4" t="s">
        <v>2160</v>
      </c>
      <c r="C1004" s="4" t="s">
        <v>90</v>
      </c>
      <c r="D1004" s="4" t="s">
        <v>193</v>
      </c>
      <c r="E1004" s="4" t="s">
        <v>41</v>
      </c>
      <c r="F1004" s="4" t="s">
        <v>189</v>
      </c>
      <c r="G1004" s="4"/>
      <c r="H1004" s="4">
        <v>8</v>
      </c>
      <c r="I1004" s="4">
        <v>8</v>
      </c>
      <c r="J1004" s="4">
        <v>1.2999999999999999E-2</v>
      </c>
      <c r="K1004" s="4">
        <v>5.3369999999999997</v>
      </c>
      <c r="L1004" s="4">
        <v>30</v>
      </c>
      <c r="M1004" s="4">
        <v>-7.4</v>
      </c>
      <c r="N1004" s="4">
        <v>-8.9990000000000006</v>
      </c>
      <c r="O1004" s="4"/>
      <c r="P1004" s="4"/>
      <c r="Q1004" s="4">
        <v>6045960.5999999996</v>
      </c>
      <c r="R1004" s="4">
        <v>2024437.8</v>
      </c>
      <c r="S1004" s="4">
        <v>6045990</v>
      </c>
      <c r="T1004" s="4">
        <v>2024432</v>
      </c>
    </row>
    <row r="1005" spans="1:20" x14ac:dyDescent="0.25">
      <c r="A1005" s="4" t="s">
        <v>2162</v>
      </c>
      <c r="B1005" s="4" t="s">
        <v>2163</v>
      </c>
      <c r="C1005" s="4" t="s">
        <v>2118</v>
      </c>
      <c r="D1005" s="4" t="s">
        <v>193</v>
      </c>
      <c r="E1005" s="4" t="s">
        <v>41</v>
      </c>
      <c r="F1005" s="4" t="s">
        <v>189</v>
      </c>
      <c r="G1005" s="4"/>
      <c r="H1005" s="4">
        <v>8</v>
      </c>
      <c r="I1005" s="4">
        <v>8</v>
      </c>
      <c r="J1005" s="4">
        <v>1.2999999999999999E-2</v>
      </c>
      <c r="K1005" s="4">
        <v>0.60199999999999998</v>
      </c>
      <c r="L1005" s="4">
        <v>298.60000000000002</v>
      </c>
      <c r="M1005" s="4">
        <v>-4.3209999999999997</v>
      </c>
      <c r="N1005" s="4">
        <v>-6.1189999999999998</v>
      </c>
      <c r="O1005" s="4"/>
      <c r="P1005" s="4"/>
      <c r="Q1005" s="4">
        <v>6045951</v>
      </c>
      <c r="R1005" s="4">
        <v>2024440</v>
      </c>
      <c r="S1005" s="4">
        <v>6045967</v>
      </c>
      <c r="T1005" s="4">
        <v>2024739</v>
      </c>
    </row>
    <row r="1006" spans="1:20" x14ac:dyDescent="0.25">
      <c r="A1006" s="4" t="s">
        <v>254</v>
      </c>
      <c r="B1006" s="4" t="s">
        <v>90</v>
      </c>
      <c r="C1006" s="4" t="s">
        <v>91</v>
      </c>
      <c r="D1006" s="4" t="s">
        <v>193</v>
      </c>
      <c r="E1006" s="4" t="s">
        <v>41</v>
      </c>
      <c r="F1006" s="4" t="s">
        <v>189</v>
      </c>
      <c r="G1006" s="4"/>
      <c r="H1006" s="4">
        <v>8</v>
      </c>
      <c r="I1006" s="4">
        <v>8</v>
      </c>
      <c r="J1006" s="4">
        <v>1.2999999999999999E-2</v>
      </c>
      <c r="K1006" s="4">
        <v>79.056941504209476</v>
      </c>
      <c r="L1006" s="4">
        <v>3.1622776601683795</v>
      </c>
      <c r="M1006" s="4">
        <v>-8.9990000000000006</v>
      </c>
      <c r="N1006" s="4">
        <v>-11.499000000000001</v>
      </c>
      <c r="O1006" s="4"/>
      <c r="P1006" s="4"/>
      <c r="Q1006" s="4">
        <v>6045990</v>
      </c>
      <c r="R1006" s="4">
        <v>2024432</v>
      </c>
      <c r="S1006" s="4">
        <v>6045991</v>
      </c>
      <c r="T1006" s="4">
        <v>2024435</v>
      </c>
    </row>
    <row r="1007" spans="1:20" x14ac:dyDescent="0.25">
      <c r="A1007" s="4" t="s">
        <v>2164</v>
      </c>
      <c r="B1007" s="4" t="s">
        <v>91</v>
      </c>
      <c r="C1007" s="4" t="s">
        <v>2163</v>
      </c>
      <c r="D1007" s="4" t="s">
        <v>45</v>
      </c>
      <c r="E1007" s="4" t="s">
        <v>41</v>
      </c>
      <c r="F1007" s="4" t="s">
        <v>189</v>
      </c>
      <c r="G1007" s="4"/>
      <c r="H1007" s="4">
        <v>8</v>
      </c>
      <c r="I1007" s="4">
        <v>8</v>
      </c>
      <c r="J1007" s="4">
        <v>1.2999999999999999E-2</v>
      </c>
      <c r="K1007" s="4">
        <v>-18.231999999999999</v>
      </c>
      <c r="L1007" s="4">
        <v>39.4</v>
      </c>
      <c r="M1007" s="4">
        <v>-11.499000000000001</v>
      </c>
      <c r="N1007" s="4">
        <v>-4.3209999999999997</v>
      </c>
      <c r="O1007" s="4"/>
      <c r="P1007" s="4"/>
      <c r="Q1007" s="4">
        <v>6045991</v>
      </c>
      <c r="R1007" s="4">
        <v>2024435</v>
      </c>
      <c r="S1007" s="4">
        <v>6045951</v>
      </c>
      <c r="T1007" s="4">
        <v>2024440</v>
      </c>
    </row>
    <row r="1008" spans="1:20" x14ac:dyDescent="0.25">
      <c r="A1008" s="4" t="s">
        <v>2165</v>
      </c>
      <c r="B1008" s="4" t="s">
        <v>452</v>
      </c>
      <c r="C1008" s="4" t="s">
        <v>2142</v>
      </c>
      <c r="D1008" s="4" t="s">
        <v>193</v>
      </c>
      <c r="E1008" s="4" t="s">
        <v>41</v>
      </c>
      <c r="F1008" s="4" t="s">
        <v>189</v>
      </c>
      <c r="G1008" s="4"/>
      <c r="H1008" s="4">
        <v>10</v>
      </c>
      <c r="I1008" s="4">
        <v>10</v>
      </c>
      <c r="J1008" s="4">
        <v>1.2999999999999999E-2</v>
      </c>
      <c r="K1008" s="4">
        <v>1.5109999999999999</v>
      </c>
      <c r="L1008" s="4">
        <v>380.6</v>
      </c>
      <c r="M1008" s="4">
        <v>1.65</v>
      </c>
      <c r="N1008" s="4">
        <v>-4.101</v>
      </c>
      <c r="O1008" s="4"/>
      <c r="P1008" s="4"/>
      <c r="Q1008" s="4">
        <v>6044374</v>
      </c>
      <c r="R1008" s="4">
        <v>2021028</v>
      </c>
      <c r="S1008" s="4">
        <v>6043995</v>
      </c>
      <c r="T1008" s="4">
        <v>2021018</v>
      </c>
    </row>
    <row r="1009" spans="1:20" x14ac:dyDescent="0.25">
      <c r="A1009" s="4" t="s">
        <v>255</v>
      </c>
      <c r="B1009" s="4" t="s">
        <v>92</v>
      </c>
      <c r="C1009" s="4" t="s">
        <v>93</v>
      </c>
      <c r="D1009" s="4" t="s">
        <v>193</v>
      </c>
      <c r="E1009" s="4" t="s">
        <v>41</v>
      </c>
      <c r="F1009" s="4" t="s">
        <v>189</v>
      </c>
      <c r="G1009" s="4"/>
      <c r="H1009" s="4">
        <v>24</v>
      </c>
      <c r="I1009" s="4">
        <v>24</v>
      </c>
      <c r="J1009" s="4">
        <v>1.2999999999999999E-2</v>
      </c>
      <c r="K1009" s="4">
        <v>0</v>
      </c>
      <c r="L1009" s="4">
        <v>5.6</v>
      </c>
      <c r="M1009" s="4">
        <v>0.41</v>
      </c>
      <c r="N1009" s="4">
        <v>0.41</v>
      </c>
      <c r="O1009" s="4"/>
      <c r="P1009" s="4"/>
      <c r="Q1009" s="4">
        <v>6039017.9000000004</v>
      </c>
      <c r="R1009" s="4">
        <v>2025841.9</v>
      </c>
      <c r="S1009" s="4">
        <v>6039016.4000000004</v>
      </c>
      <c r="T1009" s="4">
        <v>2025847.3</v>
      </c>
    </row>
    <row r="1010" spans="1:20" x14ac:dyDescent="0.25">
      <c r="A1010" s="4" t="s">
        <v>2166</v>
      </c>
      <c r="B1010" s="4" t="s">
        <v>93</v>
      </c>
      <c r="C1010" s="4" t="s">
        <v>1578</v>
      </c>
      <c r="D1010" s="4" t="s">
        <v>193</v>
      </c>
      <c r="E1010" s="4" t="s">
        <v>41</v>
      </c>
      <c r="F1010" s="4" t="s">
        <v>189</v>
      </c>
      <c r="G1010" s="4"/>
      <c r="H1010" s="4">
        <v>24</v>
      </c>
      <c r="I1010" s="4">
        <v>24</v>
      </c>
      <c r="J1010" s="4">
        <v>1.2999999999999999E-2</v>
      </c>
      <c r="K1010" s="4">
        <v>0.93300000000000005</v>
      </c>
      <c r="L1010" s="4">
        <v>151.19999999999999</v>
      </c>
      <c r="M1010" s="4">
        <v>0.41</v>
      </c>
      <c r="N1010" s="4">
        <v>-1</v>
      </c>
      <c r="O1010" s="4"/>
      <c r="P1010" s="4"/>
      <c r="Q1010" s="4">
        <v>6039016.4000000004</v>
      </c>
      <c r="R1010" s="4">
        <v>2025847.3</v>
      </c>
      <c r="S1010" s="4">
        <v>6038976</v>
      </c>
      <c r="T1010" s="4">
        <v>2025993</v>
      </c>
    </row>
    <row r="1011" spans="1:20" x14ac:dyDescent="0.25">
      <c r="A1011" s="4" t="s">
        <v>256</v>
      </c>
      <c r="B1011" s="4" t="s">
        <v>94</v>
      </c>
      <c r="C1011" s="4" t="s">
        <v>92</v>
      </c>
      <c r="D1011" s="4" t="s">
        <v>193</v>
      </c>
      <c r="E1011" s="4" t="s">
        <v>41</v>
      </c>
      <c r="F1011" s="4" t="s">
        <v>189</v>
      </c>
      <c r="G1011" s="4"/>
      <c r="H1011" s="4">
        <v>24</v>
      </c>
      <c r="I1011" s="4">
        <v>24</v>
      </c>
      <c r="J1011" s="4">
        <v>1.2999999999999999E-2</v>
      </c>
      <c r="K1011" s="4">
        <v>0.27600000000000002</v>
      </c>
      <c r="L1011" s="4">
        <v>286</v>
      </c>
      <c r="M1011" s="4">
        <v>1.2</v>
      </c>
      <c r="N1011" s="4">
        <v>0.41</v>
      </c>
      <c r="O1011" s="4"/>
      <c r="P1011" s="4"/>
      <c r="Q1011" s="4">
        <v>6039204.2999999998</v>
      </c>
      <c r="R1011" s="4">
        <v>2025753.1</v>
      </c>
      <c r="S1011" s="4">
        <v>6039017.9000000004</v>
      </c>
      <c r="T1011" s="4">
        <v>2025841.9</v>
      </c>
    </row>
    <row r="1012" spans="1:20" x14ac:dyDescent="0.25">
      <c r="A1012" s="4" t="s">
        <v>257</v>
      </c>
      <c r="B1012" s="4" t="s">
        <v>95</v>
      </c>
      <c r="C1012" s="4" t="s">
        <v>94</v>
      </c>
      <c r="D1012" s="4" t="s">
        <v>193</v>
      </c>
      <c r="E1012" s="4" t="s">
        <v>41</v>
      </c>
      <c r="F1012" s="4" t="s">
        <v>189</v>
      </c>
      <c r="G1012" s="4"/>
      <c r="H1012" s="4">
        <v>24</v>
      </c>
      <c r="I1012" s="4">
        <v>24</v>
      </c>
      <c r="J1012" s="4">
        <v>1.2999999999999999E-2</v>
      </c>
      <c r="K1012" s="4">
        <v>0.2</v>
      </c>
      <c r="L1012" s="4">
        <v>250</v>
      </c>
      <c r="M1012" s="4">
        <v>1.7</v>
      </c>
      <c r="N1012" s="4">
        <v>1.2</v>
      </c>
      <c r="O1012" s="4"/>
      <c r="P1012" s="4"/>
      <c r="Q1012" s="4">
        <v>6039396</v>
      </c>
      <c r="R1012" s="4">
        <v>2025557.9</v>
      </c>
      <c r="S1012" s="4">
        <v>6039204.2999999998</v>
      </c>
      <c r="T1012" s="4">
        <v>2025753.1</v>
      </c>
    </row>
    <row r="1013" spans="1:20" x14ac:dyDescent="0.25">
      <c r="A1013" s="4" t="s">
        <v>258</v>
      </c>
      <c r="B1013" s="4" t="s">
        <v>96</v>
      </c>
      <c r="C1013" s="4" t="s">
        <v>95</v>
      </c>
      <c r="D1013" s="4" t="s">
        <v>193</v>
      </c>
      <c r="E1013" s="4" t="s">
        <v>41</v>
      </c>
      <c r="F1013" s="4" t="s">
        <v>189</v>
      </c>
      <c r="G1013" s="4"/>
      <c r="H1013" s="4">
        <v>24</v>
      </c>
      <c r="I1013" s="4">
        <v>24</v>
      </c>
      <c r="J1013" s="4">
        <v>1.2999999999999999E-2</v>
      </c>
      <c r="K1013" s="4">
        <v>0.27600000000000002</v>
      </c>
      <c r="L1013" s="4">
        <v>181</v>
      </c>
      <c r="M1013" s="4">
        <v>2.2000000000000002</v>
      </c>
      <c r="N1013" s="4">
        <v>1.7</v>
      </c>
      <c r="O1013" s="4"/>
      <c r="P1013" s="4"/>
      <c r="Q1013" s="4">
        <v>6039520.9000000004</v>
      </c>
      <c r="R1013" s="4">
        <v>2025440.4</v>
      </c>
      <c r="S1013" s="4">
        <v>6039396</v>
      </c>
      <c r="T1013" s="4">
        <v>2025557.9</v>
      </c>
    </row>
    <row r="1014" spans="1:20" x14ac:dyDescent="0.25">
      <c r="A1014" s="4" t="s">
        <v>259</v>
      </c>
      <c r="B1014" s="4" t="s">
        <v>97</v>
      </c>
      <c r="C1014" s="4" t="s">
        <v>96</v>
      </c>
      <c r="D1014" s="4" t="s">
        <v>193</v>
      </c>
      <c r="E1014" s="4" t="s">
        <v>41</v>
      </c>
      <c r="F1014" s="4" t="s">
        <v>189</v>
      </c>
      <c r="G1014" s="4"/>
      <c r="H1014" s="4">
        <v>24</v>
      </c>
      <c r="I1014" s="4">
        <v>24</v>
      </c>
      <c r="J1014" s="4">
        <v>1.2999999999999999E-2</v>
      </c>
      <c r="K1014" s="4">
        <v>0.221</v>
      </c>
      <c r="L1014" s="4">
        <v>136</v>
      </c>
      <c r="M1014" s="4">
        <v>2.5</v>
      </c>
      <c r="N1014" s="4">
        <v>2.2000000000000002</v>
      </c>
      <c r="O1014" s="4"/>
      <c r="P1014" s="4"/>
      <c r="Q1014" s="4">
        <v>6039614.0999999996</v>
      </c>
      <c r="R1014" s="4">
        <v>2025350.7</v>
      </c>
      <c r="S1014" s="4">
        <v>6039520.9000000004</v>
      </c>
      <c r="T1014" s="4">
        <v>2025440.4</v>
      </c>
    </row>
    <row r="1015" spans="1:20" x14ac:dyDescent="0.25">
      <c r="A1015" s="4" t="s">
        <v>260</v>
      </c>
      <c r="B1015" s="4" t="s">
        <v>98</v>
      </c>
      <c r="C1015" s="4" t="s">
        <v>97</v>
      </c>
      <c r="D1015" s="4" t="s">
        <v>193</v>
      </c>
      <c r="E1015" s="4" t="s">
        <v>41</v>
      </c>
      <c r="F1015" s="4" t="s">
        <v>189</v>
      </c>
      <c r="G1015" s="4"/>
      <c r="H1015" s="4">
        <v>24</v>
      </c>
      <c r="I1015" s="4">
        <v>24</v>
      </c>
      <c r="J1015" s="4">
        <v>1.2999999999999999E-2</v>
      </c>
      <c r="K1015" s="4">
        <v>0.219</v>
      </c>
      <c r="L1015" s="4">
        <v>137</v>
      </c>
      <c r="M1015" s="4">
        <v>2.8</v>
      </c>
      <c r="N1015" s="4">
        <v>2.5</v>
      </c>
      <c r="O1015" s="4"/>
      <c r="P1015" s="4"/>
      <c r="Q1015" s="4">
        <v>6039710.7000000002</v>
      </c>
      <c r="R1015" s="4">
        <v>2025245.4</v>
      </c>
      <c r="S1015" s="4">
        <v>6039614.0999999996</v>
      </c>
      <c r="T1015" s="4">
        <v>2025350.7</v>
      </c>
    </row>
    <row r="1016" spans="1:20" x14ac:dyDescent="0.25">
      <c r="A1016" s="4" t="s">
        <v>261</v>
      </c>
      <c r="B1016" s="4" t="s">
        <v>99</v>
      </c>
      <c r="C1016" s="4" t="s">
        <v>98</v>
      </c>
      <c r="D1016" s="4" t="s">
        <v>193</v>
      </c>
      <c r="E1016" s="4" t="s">
        <v>41</v>
      </c>
      <c r="F1016" s="4" t="s">
        <v>189</v>
      </c>
      <c r="G1016" s="4"/>
      <c r="H1016" s="4">
        <v>24</v>
      </c>
      <c r="I1016" s="4">
        <v>24</v>
      </c>
      <c r="J1016" s="4">
        <v>1.2999999999999999E-2</v>
      </c>
      <c r="K1016" s="4">
        <v>0.26500000000000001</v>
      </c>
      <c r="L1016" s="4">
        <v>151</v>
      </c>
      <c r="M1016" s="4">
        <v>3.2</v>
      </c>
      <c r="N1016" s="4">
        <v>2.8</v>
      </c>
      <c r="O1016" s="4"/>
      <c r="P1016" s="4"/>
      <c r="Q1016" s="4">
        <v>6039812.2999999998</v>
      </c>
      <c r="R1016" s="4">
        <v>2025111.6</v>
      </c>
      <c r="S1016" s="4">
        <v>6039710.7000000002</v>
      </c>
      <c r="T1016" s="4">
        <v>2025245.4</v>
      </c>
    </row>
    <row r="1017" spans="1:20" x14ac:dyDescent="0.25">
      <c r="A1017" s="4" t="s">
        <v>262</v>
      </c>
      <c r="B1017" s="4" t="s">
        <v>100</v>
      </c>
      <c r="C1017" s="4" t="s">
        <v>99</v>
      </c>
      <c r="D1017" s="4" t="s">
        <v>193</v>
      </c>
      <c r="E1017" s="4" t="s">
        <v>41</v>
      </c>
      <c r="F1017" s="4" t="s">
        <v>189</v>
      </c>
      <c r="G1017" s="4"/>
      <c r="H1017" s="4">
        <v>24</v>
      </c>
      <c r="I1017" s="4">
        <v>24</v>
      </c>
      <c r="J1017" s="4">
        <v>1.2999999999999999E-2</v>
      </c>
      <c r="K1017" s="4">
        <v>0.25</v>
      </c>
      <c r="L1017" s="4">
        <v>200</v>
      </c>
      <c r="M1017" s="4">
        <v>3.7</v>
      </c>
      <c r="N1017" s="4">
        <v>3.2</v>
      </c>
      <c r="O1017" s="4"/>
      <c r="P1017" s="4"/>
      <c r="Q1017" s="4">
        <v>6039922.9000000004</v>
      </c>
      <c r="R1017" s="4">
        <v>2024934.6</v>
      </c>
      <c r="S1017" s="4">
        <v>6039812.2999999998</v>
      </c>
      <c r="T1017" s="4">
        <v>2025111.6</v>
      </c>
    </row>
    <row r="1018" spans="1:20" x14ac:dyDescent="0.25">
      <c r="A1018" s="4" t="s">
        <v>263</v>
      </c>
      <c r="B1018" s="4" t="s">
        <v>101</v>
      </c>
      <c r="C1018" s="4" t="s">
        <v>100</v>
      </c>
      <c r="D1018" s="4" t="s">
        <v>193</v>
      </c>
      <c r="E1018" s="4" t="s">
        <v>41</v>
      </c>
      <c r="F1018" s="4" t="s">
        <v>189</v>
      </c>
      <c r="G1018" s="4"/>
      <c r="H1018" s="4">
        <v>24</v>
      </c>
      <c r="I1018" s="4">
        <v>24</v>
      </c>
      <c r="J1018" s="4">
        <v>1.2999999999999999E-2</v>
      </c>
      <c r="K1018" s="4">
        <v>0.26700000000000002</v>
      </c>
      <c r="L1018" s="4">
        <v>300</v>
      </c>
      <c r="M1018" s="4">
        <v>4.5</v>
      </c>
      <c r="N1018" s="4">
        <v>3.7</v>
      </c>
      <c r="O1018" s="4"/>
      <c r="P1018" s="4"/>
      <c r="Q1018" s="4">
        <v>6040089.0999999996</v>
      </c>
      <c r="R1018" s="4">
        <v>2024675.7</v>
      </c>
      <c r="S1018" s="4">
        <v>6039922.9000000004</v>
      </c>
      <c r="T1018" s="4">
        <v>2024934.6</v>
      </c>
    </row>
    <row r="1019" spans="1:20" x14ac:dyDescent="0.25">
      <c r="A1019" s="4" t="s">
        <v>264</v>
      </c>
      <c r="B1019" s="4" t="s">
        <v>102</v>
      </c>
      <c r="C1019" s="4" t="s">
        <v>101</v>
      </c>
      <c r="D1019" s="4" t="s">
        <v>193</v>
      </c>
      <c r="E1019" s="4" t="s">
        <v>41</v>
      </c>
      <c r="F1019" s="4" t="s">
        <v>189</v>
      </c>
      <c r="G1019" s="4"/>
      <c r="H1019" s="4">
        <v>24</v>
      </c>
      <c r="I1019" s="4">
        <v>24</v>
      </c>
      <c r="J1019" s="4">
        <v>1.2999999999999999E-2</v>
      </c>
      <c r="K1019" s="4">
        <v>0.23300000000000001</v>
      </c>
      <c r="L1019" s="4">
        <v>300</v>
      </c>
      <c r="M1019" s="4">
        <v>5.2</v>
      </c>
      <c r="N1019" s="4">
        <v>4.5</v>
      </c>
      <c r="O1019" s="4"/>
      <c r="P1019" s="4"/>
      <c r="Q1019" s="4">
        <v>6040236.0999999996</v>
      </c>
      <c r="R1019" s="4">
        <v>2024423.6</v>
      </c>
      <c r="S1019" s="4">
        <v>6040089.0999999996</v>
      </c>
      <c r="T1019" s="4">
        <v>2024675.7</v>
      </c>
    </row>
    <row r="1020" spans="1:20" x14ac:dyDescent="0.25">
      <c r="A1020" s="4" t="s">
        <v>265</v>
      </c>
      <c r="B1020" s="4" t="s">
        <v>103</v>
      </c>
      <c r="C1020" s="4" t="s">
        <v>102</v>
      </c>
      <c r="D1020" s="4" t="s">
        <v>193</v>
      </c>
      <c r="E1020" s="4" t="s">
        <v>41</v>
      </c>
      <c r="F1020" s="4" t="s">
        <v>189</v>
      </c>
      <c r="G1020" s="4"/>
      <c r="H1020" s="4">
        <v>24</v>
      </c>
      <c r="I1020" s="4">
        <v>24</v>
      </c>
      <c r="J1020" s="4">
        <v>1.2999999999999999E-2</v>
      </c>
      <c r="K1020" s="4">
        <v>0.25</v>
      </c>
      <c r="L1020" s="4">
        <v>280</v>
      </c>
      <c r="M1020" s="4">
        <v>5.9</v>
      </c>
      <c r="N1020" s="4">
        <v>5.2</v>
      </c>
      <c r="O1020" s="4"/>
      <c r="P1020" s="4"/>
      <c r="Q1020" s="4">
        <v>6040379.9000000004</v>
      </c>
      <c r="R1020" s="4">
        <v>2024182.3</v>
      </c>
      <c r="S1020" s="4">
        <v>6040236.0999999996</v>
      </c>
      <c r="T1020" s="4">
        <v>2024423.6</v>
      </c>
    </row>
    <row r="1021" spans="1:20" x14ac:dyDescent="0.25">
      <c r="A1021" s="4" t="s">
        <v>266</v>
      </c>
      <c r="B1021" s="4" t="s">
        <v>104</v>
      </c>
      <c r="C1021" s="4" t="s">
        <v>103</v>
      </c>
      <c r="D1021" s="4" t="s">
        <v>193</v>
      </c>
      <c r="E1021" s="4" t="s">
        <v>41</v>
      </c>
      <c r="F1021" s="4" t="s">
        <v>189</v>
      </c>
      <c r="G1021" s="4"/>
      <c r="H1021" s="4">
        <v>24</v>
      </c>
      <c r="I1021" s="4">
        <v>24</v>
      </c>
      <c r="J1021" s="4">
        <v>1.2999999999999999E-2</v>
      </c>
      <c r="K1021" s="4">
        <v>0.23400000000000001</v>
      </c>
      <c r="L1021" s="4">
        <v>299</v>
      </c>
      <c r="M1021" s="4">
        <v>6.6</v>
      </c>
      <c r="N1021" s="4">
        <v>5.9</v>
      </c>
      <c r="O1021" s="4"/>
      <c r="P1021" s="4"/>
      <c r="Q1021" s="4">
        <v>6040538.7000000002</v>
      </c>
      <c r="R1021" s="4">
        <v>2023930.5</v>
      </c>
      <c r="S1021" s="4">
        <v>6040379.9000000004</v>
      </c>
      <c r="T1021" s="4">
        <v>2024182.3</v>
      </c>
    </row>
    <row r="1022" spans="1:20" x14ac:dyDescent="0.25">
      <c r="A1022" s="4" t="s">
        <v>267</v>
      </c>
      <c r="B1022" s="4" t="s">
        <v>105</v>
      </c>
      <c r="C1022" s="4" t="s">
        <v>104</v>
      </c>
      <c r="D1022" s="4" t="s">
        <v>193</v>
      </c>
      <c r="E1022" s="4" t="s">
        <v>41</v>
      </c>
      <c r="F1022" s="4" t="s">
        <v>189</v>
      </c>
      <c r="G1022" s="4"/>
      <c r="H1022" s="4">
        <v>24</v>
      </c>
      <c r="I1022" s="4">
        <v>24</v>
      </c>
      <c r="J1022" s="4">
        <v>1.2999999999999999E-2</v>
      </c>
      <c r="K1022" s="4">
        <v>0.255</v>
      </c>
      <c r="L1022" s="4">
        <v>157</v>
      </c>
      <c r="M1022" s="4">
        <v>7</v>
      </c>
      <c r="N1022" s="4">
        <v>6.6</v>
      </c>
      <c r="O1022" s="4"/>
      <c r="P1022" s="4"/>
      <c r="Q1022" s="4">
        <v>6040503.7000000002</v>
      </c>
      <c r="R1022" s="4">
        <v>2023781.7</v>
      </c>
      <c r="S1022" s="4">
        <v>6040538.7000000002</v>
      </c>
      <c r="T1022" s="4">
        <v>2023930.5</v>
      </c>
    </row>
    <row r="1023" spans="1:20" x14ac:dyDescent="0.25">
      <c r="A1023" s="4" t="s">
        <v>268</v>
      </c>
      <c r="B1023" s="4" t="s">
        <v>71</v>
      </c>
      <c r="C1023" s="4" t="s">
        <v>105</v>
      </c>
      <c r="D1023" s="4" t="s">
        <v>193</v>
      </c>
      <c r="E1023" s="4" t="s">
        <v>41</v>
      </c>
      <c r="F1023" s="4" t="s">
        <v>189</v>
      </c>
      <c r="G1023" s="4"/>
      <c r="H1023" s="4">
        <v>24</v>
      </c>
      <c r="I1023" s="4">
        <v>24</v>
      </c>
      <c r="J1023" s="4">
        <v>1.2999999999999999E-2</v>
      </c>
      <c r="K1023" s="4">
        <v>0.192</v>
      </c>
      <c r="L1023" s="4">
        <v>208</v>
      </c>
      <c r="M1023" s="4">
        <v>7.4</v>
      </c>
      <c r="N1023" s="4">
        <v>7</v>
      </c>
      <c r="O1023" s="4"/>
      <c r="P1023" s="4"/>
      <c r="Q1023" s="4">
        <v>6040451.7999999998</v>
      </c>
      <c r="R1023" s="4">
        <v>2023582</v>
      </c>
      <c r="S1023" s="4">
        <v>6040503.7000000002</v>
      </c>
      <c r="T1023" s="4">
        <v>2023781.7</v>
      </c>
    </row>
    <row r="1024" spans="1:20" x14ac:dyDescent="0.25">
      <c r="A1024" s="4" t="s">
        <v>269</v>
      </c>
      <c r="B1024" s="4" t="s">
        <v>106</v>
      </c>
      <c r="C1024" s="4" t="s">
        <v>107</v>
      </c>
      <c r="D1024" s="4" t="s">
        <v>193</v>
      </c>
      <c r="E1024" s="4" t="s">
        <v>41</v>
      </c>
      <c r="F1024" s="4" t="s">
        <v>189</v>
      </c>
      <c r="G1024" s="4"/>
      <c r="H1024" s="4">
        <v>54</v>
      </c>
      <c r="I1024" s="4">
        <v>54</v>
      </c>
      <c r="J1024" s="4">
        <v>1.2999999999999999E-2</v>
      </c>
      <c r="K1024" s="4">
        <v>0.25600000000000001</v>
      </c>
      <c r="L1024" s="4">
        <v>289.5</v>
      </c>
      <c r="M1024" s="4">
        <v>-29.84</v>
      </c>
      <c r="N1024" s="4">
        <v>-30.58</v>
      </c>
      <c r="O1024" s="4"/>
      <c r="P1024" s="4"/>
      <c r="Q1024" s="4">
        <v>6037639.5999999996</v>
      </c>
      <c r="R1024" s="4">
        <v>2032829.7</v>
      </c>
      <c r="S1024" s="4">
        <v>6037850.5</v>
      </c>
      <c r="T1024" s="4">
        <v>2033028</v>
      </c>
    </row>
    <row r="1025" spans="1:20" x14ac:dyDescent="0.25">
      <c r="A1025" s="4" t="s">
        <v>270</v>
      </c>
      <c r="B1025" s="4" t="s">
        <v>108</v>
      </c>
      <c r="C1025" s="4" t="s">
        <v>109</v>
      </c>
      <c r="D1025" s="4" t="s">
        <v>193</v>
      </c>
      <c r="E1025" s="4" t="s">
        <v>41</v>
      </c>
      <c r="F1025" s="4" t="s">
        <v>189</v>
      </c>
      <c r="G1025" s="4"/>
      <c r="H1025" s="4">
        <v>30</v>
      </c>
      <c r="I1025" s="4">
        <v>30</v>
      </c>
      <c r="J1025" s="4">
        <v>1.2999999999999999E-2</v>
      </c>
      <c r="K1025" s="4">
        <v>9.9000000000000005E-2</v>
      </c>
      <c r="L1025" s="4">
        <v>304</v>
      </c>
      <c r="M1025" s="4">
        <v>-6.06</v>
      </c>
      <c r="N1025" s="4">
        <v>-6.36</v>
      </c>
      <c r="O1025" s="4"/>
      <c r="P1025" s="4"/>
      <c r="Q1025" s="4">
        <v>6036035.0999999996</v>
      </c>
      <c r="R1025" s="4">
        <v>2033528</v>
      </c>
      <c r="S1025" s="4">
        <v>6036234.5999999996</v>
      </c>
      <c r="T1025" s="4">
        <v>2033297.5</v>
      </c>
    </row>
    <row r="1026" spans="1:20" x14ac:dyDescent="0.25">
      <c r="A1026" s="4" t="s">
        <v>271</v>
      </c>
      <c r="B1026" s="4" t="s">
        <v>110</v>
      </c>
      <c r="C1026" s="4" t="s">
        <v>108</v>
      </c>
      <c r="D1026" s="4" t="s">
        <v>193</v>
      </c>
      <c r="E1026" s="4" t="s">
        <v>41</v>
      </c>
      <c r="F1026" s="4" t="s">
        <v>189</v>
      </c>
      <c r="G1026" s="4"/>
      <c r="H1026" s="4">
        <v>30</v>
      </c>
      <c r="I1026" s="4">
        <v>30</v>
      </c>
      <c r="J1026" s="4">
        <v>1.2999999999999999E-2</v>
      </c>
      <c r="K1026" s="4">
        <v>9.9000000000000005E-2</v>
      </c>
      <c r="L1026" s="4">
        <v>292</v>
      </c>
      <c r="M1026" s="4">
        <v>-5.67</v>
      </c>
      <c r="N1026" s="4">
        <v>-5.96</v>
      </c>
      <c r="O1026" s="4"/>
      <c r="P1026" s="4"/>
      <c r="Q1026" s="4">
        <v>6035849.0999999996</v>
      </c>
      <c r="R1026" s="4">
        <v>2033754.3</v>
      </c>
      <c r="S1026" s="4">
        <v>6036035.0999999996</v>
      </c>
      <c r="T1026" s="4">
        <v>2033528</v>
      </c>
    </row>
    <row r="1027" spans="1:20" x14ac:dyDescent="0.25">
      <c r="A1027" s="4" t="s">
        <v>272</v>
      </c>
      <c r="B1027" s="4" t="s">
        <v>111</v>
      </c>
      <c r="C1027" s="4" t="s">
        <v>110</v>
      </c>
      <c r="D1027" s="4" t="s">
        <v>193</v>
      </c>
      <c r="E1027" s="4" t="s">
        <v>41</v>
      </c>
      <c r="F1027" s="4" t="s">
        <v>189</v>
      </c>
      <c r="G1027" s="4"/>
      <c r="H1027" s="4">
        <v>30</v>
      </c>
      <c r="I1027" s="4">
        <v>30</v>
      </c>
      <c r="J1027" s="4">
        <v>1.2999999999999999E-2</v>
      </c>
      <c r="K1027" s="4">
        <v>0.1</v>
      </c>
      <c r="L1027" s="4">
        <v>319</v>
      </c>
      <c r="M1027" s="4">
        <v>-5.25</v>
      </c>
      <c r="N1027" s="4">
        <v>-5.57</v>
      </c>
      <c r="O1027" s="4"/>
      <c r="P1027" s="4"/>
      <c r="Q1027" s="4">
        <v>6035651.5999999996</v>
      </c>
      <c r="R1027" s="4">
        <v>2033979.3</v>
      </c>
      <c r="S1027" s="4">
        <v>6035849.0999999996</v>
      </c>
      <c r="T1027" s="4">
        <v>2033754.3</v>
      </c>
    </row>
    <row r="1028" spans="1:20" x14ac:dyDescent="0.25">
      <c r="A1028" s="4" t="s">
        <v>273</v>
      </c>
      <c r="B1028" s="4" t="s">
        <v>112</v>
      </c>
      <c r="C1028" s="4" t="s">
        <v>111</v>
      </c>
      <c r="D1028" s="4" t="s">
        <v>193</v>
      </c>
      <c r="E1028" s="4" t="s">
        <v>41</v>
      </c>
      <c r="F1028" s="4" t="s">
        <v>189</v>
      </c>
      <c r="G1028" s="4"/>
      <c r="H1028" s="4">
        <v>30</v>
      </c>
      <c r="I1028" s="4">
        <v>30</v>
      </c>
      <c r="J1028" s="4">
        <v>1.2999999999999999E-2</v>
      </c>
      <c r="K1028" s="4">
        <v>9.9000000000000005E-2</v>
      </c>
      <c r="L1028" s="4">
        <v>294</v>
      </c>
      <c r="M1028" s="4">
        <v>-4.8600000000000003</v>
      </c>
      <c r="N1028" s="4">
        <v>-5.15</v>
      </c>
      <c r="O1028" s="4"/>
      <c r="P1028" s="4"/>
      <c r="Q1028" s="4">
        <v>6035468.5</v>
      </c>
      <c r="R1028" s="4">
        <v>2034201.3</v>
      </c>
      <c r="S1028" s="4">
        <v>6035651.5999999996</v>
      </c>
      <c r="T1028" s="4">
        <v>2033979.3</v>
      </c>
    </row>
    <row r="1029" spans="1:20" x14ac:dyDescent="0.25">
      <c r="A1029" s="4" t="s">
        <v>274</v>
      </c>
      <c r="B1029" s="4" t="s">
        <v>113</v>
      </c>
      <c r="C1029" s="4" t="s">
        <v>112</v>
      </c>
      <c r="D1029" s="4" t="s">
        <v>193</v>
      </c>
      <c r="E1029" s="4" t="s">
        <v>41</v>
      </c>
      <c r="F1029" s="4" t="s">
        <v>189</v>
      </c>
      <c r="G1029" s="4"/>
      <c r="H1029" s="4">
        <v>30</v>
      </c>
      <c r="I1029" s="4">
        <v>30</v>
      </c>
      <c r="J1029" s="4">
        <v>1.2999999999999999E-2</v>
      </c>
      <c r="K1029" s="4">
        <v>0.109</v>
      </c>
      <c r="L1029" s="4">
        <v>64</v>
      </c>
      <c r="M1029" s="4">
        <v>-4.6900000000000004</v>
      </c>
      <c r="N1029" s="4">
        <v>-4.76</v>
      </c>
      <c r="O1029" s="4"/>
      <c r="P1029" s="4"/>
      <c r="Q1029" s="4">
        <v>6035425.2000000002</v>
      </c>
      <c r="R1029" s="4">
        <v>2034254.7</v>
      </c>
      <c r="S1029" s="4">
        <v>6035468.5</v>
      </c>
      <c r="T1029" s="4">
        <v>2034201.3</v>
      </c>
    </row>
    <row r="1030" spans="1:20" x14ac:dyDescent="0.25">
      <c r="A1030" s="4" t="s">
        <v>275</v>
      </c>
      <c r="B1030" s="4" t="s">
        <v>114</v>
      </c>
      <c r="C1030" s="4" t="s">
        <v>113</v>
      </c>
      <c r="D1030" s="4" t="s">
        <v>193</v>
      </c>
      <c r="E1030" s="4" t="s">
        <v>41</v>
      </c>
      <c r="F1030" s="4" t="s">
        <v>189</v>
      </c>
      <c r="G1030" s="4"/>
      <c r="H1030" s="4">
        <v>30</v>
      </c>
      <c r="I1030" s="4">
        <v>30</v>
      </c>
      <c r="J1030" s="4">
        <v>1.2999999999999999E-2</v>
      </c>
      <c r="K1030" s="4">
        <v>9.9000000000000005E-2</v>
      </c>
      <c r="L1030" s="4">
        <v>233</v>
      </c>
      <c r="M1030" s="4">
        <v>-4.3600000000000003</v>
      </c>
      <c r="N1030" s="4">
        <v>-4.59</v>
      </c>
      <c r="O1030" s="4"/>
      <c r="P1030" s="4"/>
      <c r="Q1030" s="4">
        <v>6035268.0999999996</v>
      </c>
      <c r="R1030" s="4">
        <v>2034432</v>
      </c>
      <c r="S1030" s="4">
        <v>6035425.2000000002</v>
      </c>
      <c r="T1030" s="4">
        <v>2034254.7</v>
      </c>
    </row>
    <row r="1031" spans="1:20" x14ac:dyDescent="0.25">
      <c r="A1031" s="4" t="s">
        <v>276</v>
      </c>
      <c r="B1031" s="4" t="s">
        <v>115</v>
      </c>
      <c r="C1031" s="4" t="s">
        <v>114</v>
      </c>
      <c r="D1031" s="4" t="s">
        <v>193</v>
      </c>
      <c r="E1031" s="4" t="s">
        <v>41</v>
      </c>
      <c r="F1031" s="4" t="s">
        <v>189</v>
      </c>
      <c r="G1031" s="4"/>
      <c r="H1031" s="4">
        <v>30</v>
      </c>
      <c r="I1031" s="4">
        <v>30</v>
      </c>
      <c r="J1031" s="4">
        <v>1.2999999999999999E-2</v>
      </c>
      <c r="K1031" s="4">
        <v>9.0999999999999998E-2</v>
      </c>
      <c r="L1031" s="4">
        <v>66</v>
      </c>
      <c r="M1031" s="4">
        <v>-4.2</v>
      </c>
      <c r="N1031" s="4">
        <v>-4.26</v>
      </c>
      <c r="O1031" s="4"/>
      <c r="P1031" s="4"/>
      <c r="Q1031" s="4">
        <v>6035229.0999999996</v>
      </c>
      <c r="R1031" s="4">
        <v>2034485.4</v>
      </c>
      <c r="S1031" s="4">
        <v>6035268.0999999996</v>
      </c>
      <c r="T1031" s="4">
        <v>2034432</v>
      </c>
    </row>
    <row r="1032" spans="1:20" x14ac:dyDescent="0.25">
      <c r="A1032" s="4" t="s">
        <v>277</v>
      </c>
      <c r="B1032" s="4" t="s">
        <v>116</v>
      </c>
      <c r="C1032" s="4" t="s">
        <v>115</v>
      </c>
      <c r="D1032" s="4" t="s">
        <v>193</v>
      </c>
      <c r="E1032" s="4" t="s">
        <v>41</v>
      </c>
      <c r="F1032" s="4" t="s">
        <v>189</v>
      </c>
      <c r="G1032" s="4"/>
      <c r="H1032" s="4">
        <v>30</v>
      </c>
      <c r="I1032" s="4">
        <v>30</v>
      </c>
      <c r="J1032" s="4">
        <v>1.2999999999999999E-2</v>
      </c>
      <c r="K1032" s="4">
        <v>9.6000000000000002E-2</v>
      </c>
      <c r="L1032" s="4">
        <v>293</v>
      </c>
      <c r="M1032" s="4">
        <v>-3.82</v>
      </c>
      <c r="N1032" s="4">
        <v>-4.0999999999999996</v>
      </c>
      <c r="O1032" s="4"/>
      <c r="P1032" s="4"/>
      <c r="Q1032" s="4">
        <v>6035044.5999999996</v>
      </c>
      <c r="R1032" s="4">
        <v>2034713.2</v>
      </c>
      <c r="S1032" s="4">
        <v>6035229.0999999996</v>
      </c>
      <c r="T1032" s="4">
        <v>2034485.4</v>
      </c>
    </row>
    <row r="1033" spans="1:20" x14ac:dyDescent="0.25">
      <c r="A1033" s="4" t="s">
        <v>278</v>
      </c>
      <c r="B1033" s="4" t="s">
        <v>117</v>
      </c>
      <c r="C1033" s="4" t="s">
        <v>116</v>
      </c>
      <c r="D1033" s="4" t="s">
        <v>193</v>
      </c>
      <c r="E1033" s="4" t="s">
        <v>41</v>
      </c>
      <c r="F1033" s="4" t="s">
        <v>189</v>
      </c>
      <c r="G1033" s="4"/>
      <c r="H1033" s="4">
        <v>30</v>
      </c>
      <c r="I1033" s="4">
        <v>30</v>
      </c>
      <c r="J1033" s="4">
        <v>1.2999999999999999E-2</v>
      </c>
      <c r="K1033" s="4">
        <v>9.8000000000000004E-2</v>
      </c>
      <c r="L1033" s="4">
        <v>287</v>
      </c>
      <c r="M1033" s="4">
        <v>-3.44</v>
      </c>
      <c r="N1033" s="4">
        <v>-3.72</v>
      </c>
      <c r="O1033" s="4"/>
      <c r="P1033" s="4"/>
      <c r="Q1033" s="4">
        <v>6034861.4000000004</v>
      </c>
      <c r="R1033" s="4">
        <v>2034933.8</v>
      </c>
      <c r="S1033" s="4">
        <v>6035044.5999999996</v>
      </c>
      <c r="T1033" s="4">
        <v>2034713.2</v>
      </c>
    </row>
    <row r="1034" spans="1:20" x14ac:dyDescent="0.25">
      <c r="A1034" s="4" t="s">
        <v>279</v>
      </c>
      <c r="B1034" s="4" t="s">
        <v>118</v>
      </c>
      <c r="C1034" s="4" t="s">
        <v>117</v>
      </c>
      <c r="D1034" s="4" t="s">
        <v>193</v>
      </c>
      <c r="E1034" s="4" t="s">
        <v>41</v>
      </c>
      <c r="F1034" s="4" t="s">
        <v>189</v>
      </c>
      <c r="G1034" s="4"/>
      <c r="H1034" s="4">
        <v>30</v>
      </c>
      <c r="I1034" s="4">
        <v>30</v>
      </c>
      <c r="J1034" s="4">
        <v>1.2999999999999999E-2</v>
      </c>
      <c r="K1034" s="4">
        <v>0.34</v>
      </c>
      <c r="L1034" s="4">
        <v>250</v>
      </c>
      <c r="M1034" s="4">
        <v>-2.4900000000000002</v>
      </c>
      <c r="N1034" s="4">
        <v>-3.34</v>
      </c>
      <c r="O1034" s="4"/>
      <c r="P1034" s="4"/>
      <c r="Q1034" s="4">
        <v>6034701.4000000004</v>
      </c>
      <c r="R1034" s="4">
        <v>2035128.5</v>
      </c>
      <c r="S1034" s="4">
        <v>6034861.4000000004</v>
      </c>
      <c r="T1034" s="4">
        <v>2034933.8</v>
      </c>
    </row>
    <row r="1035" spans="1:20" x14ac:dyDescent="0.25">
      <c r="A1035" s="4" t="s">
        <v>280</v>
      </c>
      <c r="B1035" s="4" t="s">
        <v>119</v>
      </c>
      <c r="C1035" s="4" t="s">
        <v>106</v>
      </c>
      <c r="D1035" s="4" t="s">
        <v>193</v>
      </c>
      <c r="E1035" s="4" t="s">
        <v>41</v>
      </c>
      <c r="F1035" s="4" t="s">
        <v>189</v>
      </c>
      <c r="G1035" s="4"/>
      <c r="H1035" s="4">
        <v>30</v>
      </c>
      <c r="I1035" s="4">
        <v>30</v>
      </c>
      <c r="J1035" s="4">
        <v>1.2999999999999999E-2</v>
      </c>
      <c r="K1035" s="4">
        <v>0.50700000000000001</v>
      </c>
      <c r="L1035" s="4">
        <v>73</v>
      </c>
      <c r="M1035" s="4">
        <v>-9.1</v>
      </c>
      <c r="N1035" s="4">
        <v>-9.4700000000000006</v>
      </c>
      <c r="O1035" s="4"/>
      <c r="P1035" s="4"/>
      <c r="Q1035" s="4">
        <v>6037557.2000000002</v>
      </c>
      <c r="R1035" s="4">
        <v>2032833.2</v>
      </c>
      <c r="S1035" s="4">
        <v>6037639.5999999996</v>
      </c>
      <c r="T1035" s="4">
        <v>2032829.7</v>
      </c>
    </row>
    <row r="1036" spans="1:20" x14ac:dyDescent="0.25">
      <c r="A1036" s="4" t="s">
        <v>281</v>
      </c>
      <c r="B1036" s="4" t="s">
        <v>120</v>
      </c>
      <c r="C1036" s="4" t="s">
        <v>118</v>
      </c>
      <c r="D1036" s="4" t="s">
        <v>193</v>
      </c>
      <c r="E1036" s="4" t="s">
        <v>41</v>
      </c>
      <c r="F1036" s="4" t="s">
        <v>189</v>
      </c>
      <c r="G1036" s="4"/>
      <c r="H1036" s="4">
        <v>30</v>
      </c>
      <c r="I1036" s="4">
        <v>30</v>
      </c>
      <c r="J1036" s="4">
        <v>1.2999999999999999E-2</v>
      </c>
      <c r="K1036" s="4">
        <v>9.9000000000000005E-2</v>
      </c>
      <c r="L1036" s="4">
        <v>91</v>
      </c>
      <c r="M1036" s="4">
        <v>-2.2999999999999998</v>
      </c>
      <c r="N1036" s="4">
        <v>-2.39</v>
      </c>
      <c r="O1036" s="4"/>
      <c r="P1036" s="4"/>
      <c r="Q1036" s="4">
        <v>6034640.7999999998</v>
      </c>
      <c r="R1036" s="4">
        <v>2035203.4</v>
      </c>
      <c r="S1036" s="4">
        <v>6034701.4000000004</v>
      </c>
      <c r="T1036" s="4">
        <v>2035128.5</v>
      </c>
    </row>
    <row r="1037" spans="1:20" x14ac:dyDescent="0.25">
      <c r="A1037" s="4" t="s">
        <v>282</v>
      </c>
      <c r="B1037" s="4" t="s">
        <v>121</v>
      </c>
      <c r="C1037" s="4" t="s">
        <v>120</v>
      </c>
      <c r="D1037" s="4" t="s">
        <v>193</v>
      </c>
      <c r="E1037" s="4" t="s">
        <v>41</v>
      </c>
      <c r="F1037" s="4" t="s">
        <v>189</v>
      </c>
      <c r="G1037" s="4"/>
      <c r="H1037" s="4">
        <v>30</v>
      </c>
      <c r="I1037" s="4">
        <v>30</v>
      </c>
      <c r="J1037" s="4">
        <v>1.2999999999999999E-2</v>
      </c>
      <c r="K1037" s="4">
        <v>9.6000000000000002E-2</v>
      </c>
      <c r="L1037" s="4">
        <v>355</v>
      </c>
      <c r="M1037" s="4">
        <v>-1.86</v>
      </c>
      <c r="N1037" s="4">
        <v>-2.2000000000000002</v>
      </c>
      <c r="O1037" s="4"/>
      <c r="P1037" s="4"/>
      <c r="Q1037" s="4">
        <v>6034413</v>
      </c>
      <c r="R1037" s="4">
        <v>2035481.7</v>
      </c>
      <c r="S1037" s="4">
        <v>6034640.7999999998</v>
      </c>
      <c r="T1037" s="4">
        <v>2035203.4</v>
      </c>
    </row>
    <row r="1038" spans="1:20" x14ac:dyDescent="0.25">
      <c r="A1038" s="4" t="s">
        <v>283</v>
      </c>
      <c r="B1038" s="4" t="s">
        <v>122</v>
      </c>
      <c r="C1038" s="4" t="s">
        <v>121</v>
      </c>
      <c r="D1038" s="4" t="s">
        <v>193</v>
      </c>
      <c r="E1038" s="4" t="s">
        <v>41</v>
      </c>
      <c r="F1038" s="4" t="s">
        <v>189</v>
      </c>
      <c r="G1038" s="4"/>
      <c r="H1038" s="4">
        <v>30</v>
      </c>
      <c r="I1038" s="4">
        <v>30</v>
      </c>
      <c r="J1038" s="4">
        <v>1.2999999999999999E-2</v>
      </c>
      <c r="K1038" s="4">
        <v>0.10199999999999999</v>
      </c>
      <c r="L1038" s="4">
        <v>352</v>
      </c>
      <c r="M1038" s="4">
        <v>-1.4</v>
      </c>
      <c r="N1038" s="4">
        <v>-1.76</v>
      </c>
      <c r="O1038" s="4"/>
      <c r="P1038" s="4"/>
      <c r="Q1038" s="4">
        <v>6034188.0999999996</v>
      </c>
      <c r="R1038" s="4">
        <v>2035758.6</v>
      </c>
      <c r="S1038" s="4">
        <v>6034413</v>
      </c>
      <c r="T1038" s="4">
        <v>2035481.7</v>
      </c>
    </row>
    <row r="1039" spans="1:20" x14ac:dyDescent="0.25">
      <c r="A1039" s="4" t="s">
        <v>284</v>
      </c>
      <c r="B1039" s="4" t="s">
        <v>123</v>
      </c>
      <c r="C1039" s="4" t="s">
        <v>122</v>
      </c>
      <c r="D1039" s="4" t="s">
        <v>193</v>
      </c>
      <c r="E1039" s="4" t="s">
        <v>41</v>
      </c>
      <c r="F1039" s="4" t="s">
        <v>189</v>
      </c>
      <c r="G1039" s="4"/>
      <c r="H1039" s="4">
        <v>30</v>
      </c>
      <c r="I1039" s="4">
        <v>30</v>
      </c>
      <c r="J1039" s="4">
        <v>1.2999999999999999E-2</v>
      </c>
      <c r="K1039" s="4">
        <v>9.8000000000000004E-2</v>
      </c>
      <c r="L1039" s="4">
        <v>305</v>
      </c>
      <c r="M1039" s="4">
        <v>-1</v>
      </c>
      <c r="N1039" s="4">
        <v>-1.3</v>
      </c>
      <c r="O1039" s="4"/>
      <c r="P1039" s="4"/>
      <c r="Q1039" s="4">
        <v>6033996.2999999998</v>
      </c>
      <c r="R1039" s="4">
        <v>2035999.4</v>
      </c>
      <c r="S1039" s="4">
        <v>6034188.0999999996</v>
      </c>
      <c r="T1039" s="4">
        <v>2035758.6</v>
      </c>
    </row>
    <row r="1040" spans="1:20" x14ac:dyDescent="0.25">
      <c r="A1040" s="4" t="s">
        <v>285</v>
      </c>
      <c r="B1040" s="4" t="s">
        <v>124</v>
      </c>
      <c r="C1040" s="4" t="s">
        <v>123</v>
      </c>
      <c r="D1040" s="4" t="s">
        <v>193</v>
      </c>
      <c r="E1040" s="4" t="s">
        <v>41</v>
      </c>
      <c r="F1040" s="4" t="s">
        <v>189</v>
      </c>
      <c r="G1040" s="4"/>
      <c r="H1040" s="4">
        <v>30</v>
      </c>
      <c r="I1040" s="4">
        <v>30</v>
      </c>
      <c r="J1040" s="4">
        <v>1.2999999999999999E-2</v>
      </c>
      <c r="K1040" s="4">
        <v>9.8000000000000004E-2</v>
      </c>
      <c r="L1040" s="4">
        <v>254</v>
      </c>
      <c r="M1040" s="4">
        <v>-0.65</v>
      </c>
      <c r="N1040" s="4">
        <v>-0.9</v>
      </c>
      <c r="O1040" s="4"/>
      <c r="P1040" s="4"/>
      <c r="Q1040" s="4">
        <v>6033842</v>
      </c>
      <c r="R1040" s="4">
        <v>2036186.8</v>
      </c>
      <c r="S1040" s="4">
        <v>6033996.2999999998</v>
      </c>
      <c r="T1040" s="4">
        <v>2035999.4</v>
      </c>
    </row>
    <row r="1041" spans="1:20" x14ac:dyDescent="0.25">
      <c r="A1041" s="4" t="s">
        <v>286</v>
      </c>
      <c r="B1041" s="4" t="s">
        <v>125</v>
      </c>
      <c r="C1041" s="4" t="s">
        <v>124</v>
      </c>
      <c r="D1041" s="4" t="s">
        <v>193</v>
      </c>
      <c r="E1041" s="4" t="s">
        <v>41</v>
      </c>
      <c r="F1041" s="4" t="s">
        <v>189</v>
      </c>
      <c r="G1041" s="4"/>
      <c r="H1041" s="4">
        <v>24</v>
      </c>
      <c r="I1041" s="4">
        <v>24</v>
      </c>
      <c r="J1041" s="4">
        <v>1.2999999999999999E-2</v>
      </c>
      <c r="K1041" s="4">
        <v>0.372</v>
      </c>
      <c r="L1041" s="4">
        <v>239</v>
      </c>
      <c r="M1041" s="4">
        <v>0.34</v>
      </c>
      <c r="N1041" s="4">
        <v>-0.55000000000000004</v>
      </c>
      <c r="O1041" s="4"/>
      <c r="P1041" s="4"/>
      <c r="Q1041" s="4">
        <v>6033657.5</v>
      </c>
      <c r="R1041" s="4">
        <v>2036044.1</v>
      </c>
      <c r="S1041" s="4">
        <v>6033842</v>
      </c>
      <c r="T1041" s="4">
        <v>2036186.8</v>
      </c>
    </row>
    <row r="1042" spans="1:20" x14ac:dyDescent="0.25">
      <c r="A1042" s="4" t="s">
        <v>287</v>
      </c>
      <c r="B1042" s="4" t="s">
        <v>126</v>
      </c>
      <c r="C1042" s="4" t="s">
        <v>125</v>
      </c>
      <c r="D1042" s="4" t="s">
        <v>193</v>
      </c>
      <c r="E1042" s="4" t="s">
        <v>41</v>
      </c>
      <c r="F1042" s="4" t="s">
        <v>189</v>
      </c>
      <c r="G1042" s="4"/>
      <c r="H1042" s="4">
        <v>24</v>
      </c>
      <c r="I1042" s="4">
        <v>24</v>
      </c>
      <c r="J1042" s="4">
        <v>1.2999999999999999E-2</v>
      </c>
      <c r="K1042" s="4">
        <v>0.45700000000000002</v>
      </c>
      <c r="L1042" s="4">
        <v>392</v>
      </c>
      <c r="M1042" s="4">
        <v>2.23</v>
      </c>
      <c r="N1042" s="4">
        <v>0.44</v>
      </c>
      <c r="O1042" s="4"/>
      <c r="P1042" s="4"/>
      <c r="Q1042" s="4">
        <v>6033359</v>
      </c>
      <c r="R1042" s="4">
        <v>2035793.2</v>
      </c>
      <c r="S1042" s="4">
        <v>6033657.5</v>
      </c>
      <c r="T1042" s="4">
        <v>2036044.1</v>
      </c>
    </row>
    <row r="1043" spans="1:20" x14ac:dyDescent="0.25">
      <c r="A1043" s="4" t="s">
        <v>288</v>
      </c>
      <c r="B1043" s="4" t="s">
        <v>127</v>
      </c>
      <c r="C1043" s="4" t="s">
        <v>126</v>
      </c>
      <c r="D1043" s="4" t="s">
        <v>193</v>
      </c>
      <c r="E1043" s="4" t="s">
        <v>41</v>
      </c>
      <c r="F1043" s="4" t="s">
        <v>189</v>
      </c>
      <c r="G1043" s="4"/>
      <c r="H1043" s="4">
        <v>24</v>
      </c>
      <c r="I1043" s="4">
        <v>24</v>
      </c>
      <c r="J1043" s="4">
        <v>1.2999999999999999E-2</v>
      </c>
      <c r="K1043" s="4">
        <v>0.501</v>
      </c>
      <c r="L1043" s="4">
        <v>345</v>
      </c>
      <c r="M1043" s="4">
        <v>3.96</v>
      </c>
      <c r="N1043" s="4">
        <v>2.23</v>
      </c>
      <c r="O1043" s="4"/>
      <c r="P1043" s="4"/>
      <c r="Q1043" s="4">
        <v>6033095.0999999996</v>
      </c>
      <c r="R1043" s="4">
        <v>2035574</v>
      </c>
      <c r="S1043" s="4">
        <v>6033359</v>
      </c>
      <c r="T1043" s="4">
        <v>2035793.2</v>
      </c>
    </row>
    <row r="1044" spans="1:20" x14ac:dyDescent="0.25">
      <c r="A1044" s="4" t="s">
        <v>289</v>
      </c>
      <c r="B1044" s="4" t="s">
        <v>128</v>
      </c>
      <c r="C1044" s="4" t="s">
        <v>127</v>
      </c>
      <c r="D1044" s="4" t="s">
        <v>193</v>
      </c>
      <c r="E1044" s="4" t="s">
        <v>41</v>
      </c>
      <c r="F1044" s="4" t="s">
        <v>189</v>
      </c>
      <c r="G1044" s="4"/>
      <c r="H1044" s="4">
        <v>24</v>
      </c>
      <c r="I1044" s="4">
        <v>24</v>
      </c>
      <c r="J1044" s="4">
        <v>1.2999999999999999E-2</v>
      </c>
      <c r="K1044" s="4">
        <v>0.91700000000000004</v>
      </c>
      <c r="L1044" s="4">
        <v>132</v>
      </c>
      <c r="M1044" s="4">
        <v>5.17</v>
      </c>
      <c r="N1044" s="4">
        <v>3.96</v>
      </c>
      <c r="O1044" s="4"/>
      <c r="P1044" s="4"/>
      <c r="Q1044" s="4">
        <v>6032993.0999999996</v>
      </c>
      <c r="R1044" s="4">
        <v>2035493.4</v>
      </c>
      <c r="S1044" s="4">
        <v>6033095.0999999996</v>
      </c>
      <c r="T1044" s="4">
        <v>2035574</v>
      </c>
    </row>
    <row r="1045" spans="1:20" x14ac:dyDescent="0.25">
      <c r="A1045" s="4" t="s">
        <v>2167</v>
      </c>
      <c r="B1045" s="4" t="s">
        <v>129</v>
      </c>
      <c r="C1045" s="4" t="s">
        <v>744</v>
      </c>
      <c r="D1045" s="4" t="s">
        <v>193</v>
      </c>
      <c r="E1045" s="4" t="s">
        <v>41</v>
      </c>
      <c r="F1045" s="4" t="s">
        <v>189</v>
      </c>
      <c r="G1045" s="4"/>
      <c r="H1045" s="4">
        <v>18</v>
      </c>
      <c r="I1045" s="4">
        <v>18</v>
      </c>
      <c r="J1045" s="4">
        <v>1.2999999999999999E-2</v>
      </c>
      <c r="K1045" s="4">
        <v>0.48599999999999999</v>
      </c>
      <c r="L1045" s="4">
        <v>452.9</v>
      </c>
      <c r="M1045" s="4">
        <v>5.3</v>
      </c>
      <c r="N1045" s="4">
        <v>3.1</v>
      </c>
      <c r="O1045" s="4"/>
      <c r="P1045" s="4"/>
      <c r="Q1045" s="4">
        <v>6032982.2000000002</v>
      </c>
      <c r="R1045" s="4">
        <v>2035493</v>
      </c>
      <c r="S1045" s="4">
        <v>6033334</v>
      </c>
      <c r="T1045" s="4">
        <v>2035784</v>
      </c>
    </row>
    <row r="1046" spans="1:20" x14ac:dyDescent="0.25">
      <c r="A1046" s="4" t="s">
        <v>290</v>
      </c>
      <c r="B1046" s="4" t="s">
        <v>130</v>
      </c>
      <c r="C1046" s="4" t="s">
        <v>129</v>
      </c>
      <c r="D1046" s="4" t="s">
        <v>193</v>
      </c>
      <c r="E1046" s="4" t="s">
        <v>41</v>
      </c>
      <c r="F1046" s="4" t="s">
        <v>189</v>
      </c>
      <c r="G1046" s="4"/>
      <c r="H1046" s="4">
        <v>27</v>
      </c>
      <c r="I1046" s="4">
        <v>27</v>
      </c>
      <c r="J1046" s="4">
        <v>1.2999999999999999E-2</v>
      </c>
      <c r="K1046" s="4">
        <v>0.15</v>
      </c>
      <c r="L1046" s="4">
        <v>220</v>
      </c>
      <c r="M1046" s="4">
        <v>5.73</v>
      </c>
      <c r="N1046" s="4">
        <v>5.4</v>
      </c>
      <c r="O1046" s="4"/>
      <c r="P1046" s="4"/>
      <c r="Q1046" s="4">
        <v>6032798.7000000002</v>
      </c>
      <c r="R1046" s="4">
        <v>2035352.6</v>
      </c>
      <c r="S1046" s="4">
        <v>6032982.2000000002</v>
      </c>
      <c r="T1046" s="4">
        <v>2035493</v>
      </c>
    </row>
    <row r="1047" spans="1:20" x14ac:dyDescent="0.25">
      <c r="A1047" s="4" t="s">
        <v>291</v>
      </c>
      <c r="B1047" s="4" t="s">
        <v>131</v>
      </c>
      <c r="C1047" s="4" t="s">
        <v>119</v>
      </c>
      <c r="D1047" s="4" t="s">
        <v>193</v>
      </c>
      <c r="E1047" s="4" t="s">
        <v>41</v>
      </c>
      <c r="F1047" s="4" t="s">
        <v>189</v>
      </c>
      <c r="G1047" s="4"/>
      <c r="H1047" s="4">
        <v>30</v>
      </c>
      <c r="I1047" s="4">
        <v>30</v>
      </c>
      <c r="J1047" s="4">
        <v>1.2999999999999999E-2</v>
      </c>
      <c r="K1047" s="4">
        <v>0.10100000000000001</v>
      </c>
      <c r="L1047" s="4">
        <v>326</v>
      </c>
      <c r="M1047" s="4">
        <v>-8.67</v>
      </c>
      <c r="N1047" s="4">
        <v>-9</v>
      </c>
      <c r="O1047" s="4"/>
      <c r="P1047" s="4"/>
      <c r="Q1047" s="4">
        <v>6037346.7999999998</v>
      </c>
      <c r="R1047" s="4">
        <v>2033083.8</v>
      </c>
      <c r="S1047" s="4">
        <v>6037557.2000000002</v>
      </c>
      <c r="T1047" s="4">
        <v>2032833.2</v>
      </c>
    </row>
    <row r="1048" spans="1:20" x14ac:dyDescent="0.25">
      <c r="A1048" s="4" t="s">
        <v>292</v>
      </c>
      <c r="B1048" s="4" t="s">
        <v>132</v>
      </c>
      <c r="C1048" s="4" t="s">
        <v>130</v>
      </c>
      <c r="D1048" s="4" t="s">
        <v>193</v>
      </c>
      <c r="E1048" s="4" t="s">
        <v>41</v>
      </c>
      <c r="F1048" s="4" t="s">
        <v>189</v>
      </c>
      <c r="G1048" s="4"/>
      <c r="H1048" s="4">
        <v>27</v>
      </c>
      <c r="I1048" s="4">
        <v>27</v>
      </c>
      <c r="J1048" s="4">
        <v>1.2999999999999999E-2</v>
      </c>
      <c r="K1048" s="4">
        <v>0.151</v>
      </c>
      <c r="L1048" s="4">
        <v>271</v>
      </c>
      <c r="M1048" s="4">
        <v>6.24</v>
      </c>
      <c r="N1048" s="4">
        <v>5.83</v>
      </c>
      <c r="O1048" s="4"/>
      <c r="P1048" s="4"/>
      <c r="Q1048" s="4">
        <v>6032588.7000000002</v>
      </c>
      <c r="R1048" s="4">
        <v>2035180</v>
      </c>
      <c r="S1048" s="4">
        <v>6032798.7000000002</v>
      </c>
      <c r="T1048" s="4">
        <v>2035352.6</v>
      </c>
    </row>
    <row r="1049" spans="1:20" x14ac:dyDescent="0.25">
      <c r="A1049" s="4" t="s">
        <v>293</v>
      </c>
      <c r="B1049" s="4" t="s">
        <v>7</v>
      </c>
      <c r="C1049" s="4" t="s">
        <v>132</v>
      </c>
      <c r="D1049" s="4" t="s">
        <v>193</v>
      </c>
      <c r="E1049" s="4" t="s">
        <v>41</v>
      </c>
      <c r="F1049" s="4" t="s">
        <v>189</v>
      </c>
      <c r="G1049" s="4"/>
      <c r="H1049" s="4">
        <v>27</v>
      </c>
      <c r="I1049" s="4">
        <v>27</v>
      </c>
      <c r="J1049" s="4">
        <v>1.2999999999999999E-2</v>
      </c>
      <c r="K1049" s="4">
        <v>0.13</v>
      </c>
      <c r="L1049" s="4">
        <v>23</v>
      </c>
      <c r="M1049" s="4">
        <v>6.37</v>
      </c>
      <c r="N1049" s="4">
        <v>6.34</v>
      </c>
      <c r="O1049" s="4"/>
      <c r="P1049" s="4"/>
      <c r="Q1049" s="4">
        <v>6032571.7000000002</v>
      </c>
      <c r="R1049" s="4">
        <v>2035165.3</v>
      </c>
      <c r="S1049" s="4">
        <v>6032588.7000000002</v>
      </c>
      <c r="T1049" s="4">
        <v>2035180</v>
      </c>
    </row>
    <row r="1050" spans="1:20" x14ac:dyDescent="0.25">
      <c r="A1050" s="4" t="s">
        <v>2168</v>
      </c>
      <c r="B1050" s="4" t="s">
        <v>8</v>
      </c>
      <c r="C1050" s="4" t="s">
        <v>729</v>
      </c>
      <c r="D1050" s="4" t="s">
        <v>193</v>
      </c>
      <c r="E1050" s="4" t="s">
        <v>41</v>
      </c>
      <c r="F1050" s="4" t="s">
        <v>189</v>
      </c>
      <c r="G1050" s="4"/>
      <c r="H1050" s="4">
        <v>27</v>
      </c>
      <c r="I1050" s="4">
        <v>27</v>
      </c>
      <c r="J1050" s="4">
        <v>1.2999999999999999E-2</v>
      </c>
      <c r="K1050" s="4">
        <v>1.4</v>
      </c>
      <c r="L1050" s="4">
        <v>360</v>
      </c>
      <c r="M1050" s="4">
        <v>11.77</v>
      </c>
      <c r="N1050" s="4">
        <v>6.73</v>
      </c>
      <c r="O1050" s="4"/>
      <c r="P1050" s="4"/>
      <c r="Q1050" s="4">
        <v>6032226.4000000004</v>
      </c>
      <c r="R1050" s="4">
        <v>2034873.2</v>
      </c>
      <c r="S1050" s="4">
        <v>6032500</v>
      </c>
      <c r="T1050" s="4">
        <v>2035107</v>
      </c>
    </row>
    <row r="1051" spans="1:20" x14ac:dyDescent="0.25">
      <c r="A1051" s="4" t="s">
        <v>2169</v>
      </c>
      <c r="B1051" s="4" t="s">
        <v>6</v>
      </c>
      <c r="C1051" s="4" t="s">
        <v>724</v>
      </c>
      <c r="D1051" s="4" t="s">
        <v>193</v>
      </c>
      <c r="E1051" s="4" t="s">
        <v>41</v>
      </c>
      <c r="F1051" s="4" t="s">
        <v>189</v>
      </c>
      <c r="G1051" s="4"/>
      <c r="H1051" s="4">
        <v>27</v>
      </c>
      <c r="I1051" s="4">
        <v>27</v>
      </c>
      <c r="J1051" s="4">
        <v>1.2999999999999999E-2</v>
      </c>
      <c r="K1051" s="4">
        <v>0.58399999999999996</v>
      </c>
      <c r="L1051" s="4">
        <v>346</v>
      </c>
      <c r="M1051" s="4">
        <v>14.88</v>
      </c>
      <c r="N1051" s="4">
        <v>12.86</v>
      </c>
      <c r="O1051" s="4"/>
      <c r="P1051" s="4"/>
      <c r="Q1051" s="4">
        <v>6031549.4000000004</v>
      </c>
      <c r="R1051" s="4">
        <v>2034309.8</v>
      </c>
      <c r="S1051" s="4">
        <v>6031804</v>
      </c>
      <c r="T1051" s="4">
        <v>2034522</v>
      </c>
    </row>
    <row r="1052" spans="1:20" x14ac:dyDescent="0.25">
      <c r="A1052" s="4" t="s">
        <v>2170</v>
      </c>
      <c r="B1052" s="4" t="s">
        <v>5</v>
      </c>
      <c r="C1052" s="4" t="s">
        <v>714</v>
      </c>
      <c r="D1052" s="4" t="s">
        <v>193</v>
      </c>
      <c r="E1052" s="4" t="s">
        <v>41</v>
      </c>
      <c r="F1052" s="4" t="s">
        <v>189</v>
      </c>
      <c r="G1052" s="4"/>
      <c r="H1052" s="4">
        <v>27</v>
      </c>
      <c r="I1052" s="4">
        <v>27</v>
      </c>
      <c r="J1052" s="4">
        <v>1.2999999999999999E-2</v>
      </c>
      <c r="K1052" s="4">
        <v>0.753</v>
      </c>
      <c r="L1052" s="4">
        <v>385</v>
      </c>
      <c r="M1052" s="4">
        <v>19.5</v>
      </c>
      <c r="N1052" s="4">
        <v>16.600000000000001</v>
      </c>
      <c r="O1052" s="4"/>
      <c r="P1052" s="4"/>
      <c r="Q1052" s="4">
        <v>6031074.5</v>
      </c>
      <c r="R1052" s="4">
        <v>2033857.4</v>
      </c>
      <c r="S1052" s="4">
        <v>6031340</v>
      </c>
      <c r="T1052" s="4">
        <v>2034135</v>
      </c>
    </row>
    <row r="1053" spans="1:20" x14ac:dyDescent="0.25">
      <c r="A1053" s="4" t="s">
        <v>294</v>
      </c>
      <c r="B1053" s="4" t="s">
        <v>133</v>
      </c>
      <c r="C1053" s="4" t="s">
        <v>131</v>
      </c>
      <c r="D1053" s="4" t="s">
        <v>193</v>
      </c>
      <c r="E1053" s="4" t="s">
        <v>41</v>
      </c>
      <c r="F1053" s="4" t="s">
        <v>189</v>
      </c>
      <c r="G1053" s="4"/>
      <c r="H1053" s="4">
        <v>30</v>
      </c>
      <c r="I1053" s="4">
        <v>30</v>
      </c>
      <c r="J1053" s="4">
        <v>1.2999999999999999E-2</v>
      </c>
      <c r="K1053" s="4">
        <v>9.8000000000000004E-2</v>
      </c>
      <c r="L1053" s="4">
        <v>256</v>
      </c>
      <c r="M1053" s="4">
        <v>-8.32</v>
      </c>
      <c r="N1053" s="4">
        <v>-8.57</v>
      </c>
      <c r="O1053" s="4"/>
      <c r="P1053" s="4"/>
      <c r="Q1053" s="4">
        <v>6037181.2000000002</v>
      </c>
      <c r="R1053" s="4">
        <v>2033278.9</v>
      </c>
      <c r="S1053" s="4">
        <v>6037346.7999999998</v>
      </c>
      <c r="T1053" s="4">
        <v>2033083.8</v>
      </c>
    </row>
    <row r="1054" spans="1:20" x14ac:dyDescent="0.25">
      <c r="A1054" s="4" t="s">
        <v>295</v>
      </c>
      <c r="B1054" s="4" t="s">
        <v>134</v>
      </c>
      <c r="C1054" s="4" t="s">
        <v>133</v>
      </c>
      <c r="D1054" s="4" t="s">
        <v>193</v>
      </c>
      <c r="E1054" s="4" t="s">
        <v>41</v>
      </c>
      <c r="F1054" s="4" t="s">
        <v>189</v>
      </c>
      <c r="G1054" s="4"/>
      <c r="H1054" s="4">
        <v>30</v>
      </c>
      <c r="I1054" s="4">
        <v>30</v>
      </c>
      <c r="J1054" s="4">
        <v>1.2999999999999999E-2</v>
      </c>
      <c r="K1054" s="4">
        <v>9.8000000000000004E-2</v>
      </c>
      <c r="L1054" s="4">
        <v>61</v>
      </c>
      <c r="M1054" s="4">
        <v>-8.16</v>
      </c>
      <c r="N1054" s="4">
        <v>-8.2200000000000006</v>
      </c>
      <c r="O1054" s="4"/>
      <c r="P1054" s="4"/>
      <c r="Q1054" s="4">
        <v>6037142.5</v>
      </c>
      <c r="R1054" s="4">
        <v>2033325.5</v>
      </c>
      <c r="S1054" s="4">
        <v>6037181.2000000002</v>
      </c>
      <c r="T1054" s="4">
        <v>2033278.9</v>
      </c>
    </row>
    <row r="1055" spans="1:20" x14ac:dyDescent="0.25">
      <c r="A1055" s="4" t="s">
        <v>296</v>
      </c>
      <c r="B1055" s="4" t="s">
        <v>135</v>
      </c>
      <c r="C1055" s="4" t="s">
        <v>134</v>
      </c>
      <c r="D1055" s="4" t="s">
        <v>193</v>
      </c>
      <c r="E1055" s="4" t="s">
        <v>41</v>
      </c>
      <c r="F1055" s="4" t="s">
        <v>189</v>
      </c>
      <c r="G1055" s="4"/>
      <c r="H1055" s="4">
        <v>30</v>
      </c>
      <c r="I1055" s="4">
        <v>30</v>
      </c>
      <c r="J1055" s="4">
        <v>1.2999999999999999E-2</v>
      </c>
      <c r="K1055" s="4">
        <v>0.10100000000000001</v>
      </c>
      <c r="L1055" s="4">
        <v>286</v>
      </c>
      <c r="M1055" s="4">
        <v>-7.77</v>
      </c>
      <c r="N1055" s="4">
        <v>-8.06</v>
      </c>
      <c r="O1055" s="4"/>
      <c r="P1055" s="4"/>
      <c r="Q1055" s="4">
        <v>6036958.9000000004</v>
      </c>
      <c r="R1055" s="4">
        <v>2033544.9</v>
      </c>
      <c r="S1055" s="4">
        <v>6037142.5</v>
      </c>
      <c r="T1055" s="4">
        <v>2033325.5</v>
      </c>
    </row>
    <row r="1056" spans="1:20" x14ac:dyDescent="0.25">
      <c r="A1056" s="4" t="s">
        <v>297</v>
      </c>
      <c r="B1056" s="4" t="s">
        <v>136</v>
      </c>
      <c r="C1056" s="4" t="s">
        <v>135</v>
      </c>
      <c r="D1056" s="4" t="s">
        <v>193</v>
      </c>
      <c r="E1056" s="4" t="s">
        <v>41</v>
      </c>
      <c r="F1056" s="4" t="s">
        <v>189</v>
      </c>
      <c r="G1056" s="4"/>
      <c r="H1056" s="4">
        <v>30</v>
      </c>
      <c r="I1056" s="4">
        <v>30</v>
      </c>
      <c r="J1056" s="4">
        <v>1.2999999999999999E-2</v>
      </c>
      <c r="K1056" s="4">
        <v>0.10199999999999999</v>
      </c>
      <c r="L1056" s="4">
        <v>285</v>
      </c>
      <c r="M1056" s="4">
        <v>-7.38</v>
      </c>
      <c r="N1056" s="4">
        <v>-7.67</v>
      </c>
      <c r="O1056" s="4"/>
      <c r="P1056" s="4"/>
      <c r="Q1056" s="4">
        <v>6036785.4000000004</v>
      </c>
      <c r="R1056" s="4">
        <v>2033765.8</v>
      </c>
      <c r="S1056" s="4">
        <v>6036958.9000000004</v>
      </c>
      <c r="T1056" s="4">
        <v>2033544.9</v>
      </c>
    </row>
    <row r="1057" spans="1:20" x14ac:dyDescent="0.25">
      <c r="A1057" s="4" t="s">
        <v>298</v>
      </c>
      <c r="B1057" s="4" t="s">
        <v>137</v>
      </c>
      <c r="C1057" s="4" t="s">
        <v>136</v>
      </c>
      <c r="D1057" s="4" t="s">
        <v>193</v>
      </c>
      <c r="E1057" s="4" t="s">
        <v>41</v>
      </c>
      <c r="F1057" s="4" t="s">
        <v>189</v>
      </c>
      <c r="G1057" s="4"/>
      <c r="H1057" s="4">
        <v>30</v>
      </c>
      <c r="I1057" s="4">
        <v>30</v>
      </c>
      <c r="J1057" s="4">
        <v>1.2999999999999999E-2</v>
      </c>
      <c r="K1057" s="4">
        <v>9.9000000000000005E-2</v>
      </c>
      <c r="L1057" s="4">
        <v>395</v>
      </c>
      <c r="M1057" s="4">
        <v>-6.89</v>
      </c>
      <c r="N1057" s="4">
        <v>-7.28</v>
      </c>
      <c r="O1057" s="4"/>
      <c r="P1057" s="4"/>
      <c r="Q1057" s="4">
        <v>6036483.5</v>
      </c>
      <c r="R1057" s="4">
        <v>2033509.8</v>
      </c>
      <c r="S1057" s="4">
        <v>6036785.4000000004</v>
      </c>
      <c r="T1057" s="4">
        <v>2033765.8</v>
      </c>
    </row>
    <row r="1058" spans="1:20" x14ac:dyDescent="0.25">
      <c r="A1058" s="4" t="s">
        <v>299</v>
      </c>
      <c r="B1058" s="4" t="s">
        <v>109</v>
      </c>
      <c r="C1058" s="4" t="s">
        <v>137</v>
      </c>
      <c r="D1058" s="4" t="s">
        <v>193</v>
      </c>
      <c r="E1058" s="4" t="s">
        <v>41</v>
      </c>
      <c r="F1058" s="4" t="s">
        <v>189</v>
      </c>
      <c r="G1058" s="4"/>
      <c r="H1058" s="4">
        <v>30</v>
      </c>
      <c r="I1058" s="4">
        <v>30</v>
      </c>
      <c r="J1058" s="4">
        <v>1.2999999999999999E-2</v>
      </c>
      <c r="K1058" s="4">
        <v>0.10199999999999999</v>
      </c>
      <c r="L1058" s="4">
        <v>325</v>
      </c>
      <c r="M1058" s="4">
        <v>-6.46</v>
      </c>
      <c r="N1058" s="4">
        <v>-6.79</v>
      </c>
      <c r="O1058" s="4"/>
      <c r="P1058" s="4"/>
      <c r="Q1058" s="4">
        <v>6036234.5999999996</v>
      </c>
      <c r="R1058" s="4">
        <v>2033297.5</v>
      </c>
      <c r="S1058" s="4">
        <v>6036483.5</v>
      </c>
      <c r="T1058" s="4">
        <v>2033509.8</v>
      </c>
    </row>
    <row r="1059" spans="1:20" x14ac:dyDescent="0.25">
      <c r="A1059" s="4" t="s">
        <v>300</v>
      </c>
      <c r="B1059" s="4" t="s">
        <v>138</v>
      </c>
      <c r="C1059" s="4" t="s">
        <v>128</v>
      </c>
      <c r="D1059" s="4" t="s">
        <v>193</v>
      </c>
      <c r="E1059" s="4" t="s">
        <v>41</v>
      </c>
      <c r="F1059" s="4" t="s">
        <v>189</v>
      </c>
      <c r="G1059" s="4"/>
      <c r="H1059" s="4">
        <v>24</v>
      </c>
      <c r="I1059" s="4">
        <v>24</v>
      </c>
      <c r="J1059" s="4">
        <v>1.2999999999999999E-2</v>
      </c>
      <c r="K1059" s="4">
        <v>0.3</v>
      </c>
      <c r="L1059" s="4">
        <v>10</v>
      </c>
      <c r="M1059" s="4">
        <v>5.3</v>
      </c>
      <c r="N1059" s="4">
        <v>5.27</v>
      </c>
      <c r="O1059" s="4"/>
      <c r="P1059" s="4"/>
      <c r="Q1059" s="4">
        <v>6032985.7000000002</v>
      </c>
      <c r="R1059" s="4">
        <v>2035493</v>
      </c>
      <c r="S1059" s="4">
        <v>6032993.0999999996</v>
      </c>
      <c r="T1059" s="4">
        <v>2035493.4</v>
      </c>
    </row>
    <row r="1060" spans="1:20" x14ac:dyDescent="0.25">
      <c r="A1060" s="4" t="s">
        <v>301</v>
      </c>
      <c r="B1060" s="4" t="s">
        <v>139</v>
      </c>
      <c r="C1060" s="4" t="s">
        <v>54</v>
      </c>
      <c r="D1060" s="4" t="s">
        <v>45</v>
      </c>
      <c r="E1060" s="4" t="s">
        <v>63</v>
      </c>
      <c r="F1060" s="4" t="s">
        <v>189</v>
      </c>
      <c r="G1060" s="4"/>
      <c r="H1060" s="4">
        <v>20</v>
      </c>
      <c r="I1060" s="4">
        <v>20</v>
      </c>
      <c r="J1060" s="4">
        <v>1.2999999999999999E-2</v>
      </c>
      <c r="K1060" s="4">
        <v>0.92600000000000005</v>
      </c>
      <c r="L1060" s="4">
        <v>36.700000000000003</v>
      </c>
      <c r="M1060" s="4">
        <v>-7.66</v>
      </c>
      <c r="N1060" s="4">
        <v>-8</v>
      </c>
      <c r="O1060" s="4"/>
      <c r="P1060" s="4"/>
      <c r="Q1060" s="4">
        <v>6040852.2999999998</v>
      </c>
      <c r="R1060" s="4">
        <v>2034364.9</v>
      </c>
      <c r="S1060" s="4">
        <v>6040915</v>
      </c>
      <c r="T1060" s="4">
        <v>2034421.4</v>
      </c>
    </row>
    <row r="1061" spans="1:20" x14ac:dyDescent="0.25">
      <c r="A1061" s="4" t="s">
        <v>302</v>
      </c>
      <c r="B1061" s="4" t="s">
        <v>140</v>
      </c>
      <c r="C1061" s="4" t="s">
        <v>139</v>
      </c>
      <c r="D1061" s="4" t="s">
        <v>45</v>
      </c>
      <c r="E1061" s="4" t="s">
        <v>63</v>
      </c>
      <c r="F1061" s="4" t="s">
        <v>189</v>
      </c>
      <c r="G1061" s="4"/>
      <c r="H1061" s="4">
        <v>20</v>
      </c>
      <c r="I1061" s="4">
        <v>20</v>
      </c>
      <c r="J1061" s="4">
        <v>1.2999999999999999E-2</v>
      </c>
      <c r="K1061" s="4">
        <v>2.089</v>
      </c>
      <c r="L1061" s="4">
        <v>134.1</v>
      </c>
      <c r="M1061" s="4">
        <v>-4.8600000000000003</v>
      </c>
      <c r="N1061" s="4">
        <v>-7.66</v>
      </c>
      <c r="O1061" s="4"/>
      <c r="P1061" s="4"/>
      <c r="Q1061" s="4">
        <v>6040845.2999999998</v>
      </c>
      <c r="R1061" s="4">
        <v>2034231.1</v>
      </c>
      <c r="S1061" s="4">
        <v>6040852.2999999998</v>
      </c>
      <c r="T1061" s="4">
        <v>2034364.9</v>
      </c>
    </row>
    <row r="1062" spans="1:20" x14ac:dyDescent="0.25">
      <c r="A1062" s="4" t="s">
        <v>303</v>
      </c>
      <c r="B1062" s="4" t="s">
        <v>141</v>
      </c>
      <c r="C1062" s="4" t="s">
        <v>140</v>
      </c>
      <c r="D1062" s="4" t="s">
        <v>45</v>
      </c>
      <c r="E1062" s="4" t="s">
        <v>63</v>
      </c>
      <c r="F1062" s="4" t="s">
        <v>189</v>
      </c>
      <c r="G1062" s="4"/>
      <c r="H1062" s="4">
        <v>20</v>
      </c>
      <c r="I1062" s="4">
        <v>20</v>
      </c>
      <c r="J1062" s="4">
        <v>1.2999999999999999E-2</v>
      </c>
      <c r="K1062" s="4">
        <v>-5.1999999999999998E-2</v>
      </c>
      <c r="L1062" s="4">
        <v>228.6</v>
      </c>
      <c r="M1062" s="4">
        <v>-4.9800000000000004</v>
      </c>
      <c r="N1062" s="4">
        <v>-4.8600000000000003</v>
      </c>
      <c r="O1062" s="4"/>
      <c r="P1062" s="4"/>
      <c r="Q1062" s="4">
        <v>6040839.9000000004</v>
      </c>
      <c r="R1062" s="4">
        <v>2034002.6</v>
      </c>
      <c r="S1062" s="4">
        <v>6040845.2999999998</v>
      </c>
      <c r="T1062" s="4">
        <v>2034231.1</v>
      </c>
    </row>
    <row r="1063" spans="1:20" x14ac:dyDescent="0.25">
      <c r="A1063" s="4" t="s">
        <v>304</v>
      </c>
      <c r="B1063" s="4" t="s">
        <v>142</v>
      </c>
      <c r="C1063" s="4" t="s">
        <v>141</v>
      </c>
      <c r="D1063" s="4" t="s">
        <v>45</v>
      </c>
      <c r="E1063" s="4" t="s">
        <v>63</v>
      </c>
      <c r="F1063" s="4" t="s">
        <v>189</v>
      </c>
      <c r="G1063" s="4"/>
      <c r="H1063" s="4">
        <v>20</v>
      </c>
      <c r="I1063" s="4">
        <v>20</v>
      </c>
      <c r="J1063" s="4">
        <v>1.2999999999999999E-2</v>
      </c>
      <c r="K1063" s="4">
        <v>-0.72</v>
      </c>
      <c r="L1063" s="4">
        <v>100</v>
      </c>
      <c r="M1063" s="4">
        <v>-5.7</v>
      </c>
      <c r="N1063" s="4">
        <v>-4.9800000000000004</v>
      </c>
      <c r="O1063" s="4"/>
      <c r="P1063" s="4"/>
      <c r="Q1063" s="4">
        <v>6040836.5999999996</v>
      </c>
      <c r="R1063" s="4">
        <v>2033902.6</v>
      </c>
      <c r="S1063" s="4">
        <v>6040839.9000000004</v>
      </c>
      <c r="T1063" s="4">
        <v>2034002.6</v>
      </c>
    </row>
    <row r="1064" spans="1:20" x14ac:dyDescent="0.25">
      <c r="A1064" s="4" t="s">
        <v>305</v>
      </c>
      <c r="B1064" s="4" t="s">
        <v>143</v>
      </c>
      <c r="C1064" s="4" t="s">
        <v>142</v>
      </c>
      <c r="D1064" s="4" t="s">
        <v>45</v>
      </c>
      <c r="E1064" s="4" t="s">
        <v>63</v>
      </c>
      <c r="F1064" s="4" t="s">
        <v>189</v>
      </c>
      <c r="G1064" s="4"/>
      <c r="H1064" s="4">
        <v>20</v>
      </c>
      <c r="I1064" s="4">
        <v>20</v>
      </c>
      <c r="J1064" s="4">
        <v>1.2999999999999999E-2</v>
      </c>
      <c r="K1064" s="4">
        <v>0</v>
      </c>
      <c r="L1064" s="4">
        <v>271.39999999999998</v>
      </c>
      <c r="M1064" s="4">
        <v>-5.7</v>
      </c>
      <c r="N1064" s="4">
        <v>-5.7</v>
      </c>
      <c r="O1064" s="4"/>
      <c r="P1064" s="4"/>
      <c r="Q1064" s="4">
        <v>6040828.4000000004</v>
      </c>
      <c r="R1064" s="4">
        <v>2033631.3</v>
      </c>
      <c r="S1064" s="4">
        <v>6040836.5999999996</v>
      </c>
      <c r="T1064" s="4">
        <v>2033902.6</v>
      </c>
    </row>
    <row r="1065" spans="1:20" x14ac:dyDescent="0.25">
      <c r="A1065" s="4" t="s">
        <v>306</v>
      </c>
      <c r="B1065" s="4" t="s">
        <v>144</v>
      </c>
      <c r="C1065" s="4" t="s">
        <v>143</v>
      </c>
      <c r="D1065" s="4" t="s">
        <v>45</v>
      </c>
      <c r="E1065" s="4" t="s">
        <v>63</v>
      </c>
      <c r="F1065" s="4" t="s">
        <v>189</v>
      </c>
      <c r="G1065" s="4"/>
      <c r="H1065" s="4">
        <v>20</v>
      </c>
      <c r="I1065" s="4">
        <v>20</v>
      </c>
      <c r="J1065" s="4">
        <v>1.2999999999999999E-2</v>
      </c>
      <c r="K1065" s="4">
        <v>-3.39</v>
      </c>
      <c r="L1065" s="4">
        <v>31.9</v>
      </c>
      <c r="M1065" s="4">
        <v>-6.78</v>
      </c>
      <c r="N1065" s="4">
        <v>-5.7</v>
      </c>
      <c r="O1065" s="4"/>
      <c r="P1065" s="4"/>
      <c r="Q1065" s="4">
        <v>6040827</v>
      </c>
      <c r="R1065" s="4">
        <v>2033599.5</v>
      </c>
      <c r="S1065" s="4">
        <v>6040828.4000000004</v>
      </c>
      <c r="T1065" s="4">
        <v>2033631.3</v>
      </c>
    </row>
    <row r="1066" spans="1:20" x14ac:dyDescent="0.25">
      <c r="A1066" s="4" t="s">
        <v>307</v>
      </c>
      <c r="B1066" s="4" t="s">
        <v>145</v>
      </c>
      <c r="C1066" s="4" t="s">
        <v>144</v>
      </c>
      <c r="D1066" s="4" t="s">
        <v>45</v>
      </c>
      <c r="E1066" s="4" t="s">
        <v>63</v>
      </c>
      <c r="F1066" s="4" t="s">
        <v>189</v>
      </c>
      <c r="G1066" s="4"/>
      <c r="H1066" s="4">
        <v>20</v>
      </c>
      <c r="I1066" s="4">
        <v>20</v>
      </c>
      <c r="J1066" s="4">
        <v>1.2999999999999999E-2</v>
      </c>
      <c r="K1066" s="4">
        <v>4.298</v>
      </c>
      <c r="L1066" s="4">
        <v>9.5</v>
      </c>
      <c r="M1066" s="4">
        <v>-6.37</v>
      </c>
      <c r="N1066" s="4">
        <v>-6.78</v>
      </c>
      <c r="O1066" s="4"/>
      <c r="P1066" s="4"/>
      <c r="Q1066" s="4">
        <v>6040826.7999999998</v>
      </c>
      <c r="R1066" s="4">
        <v>2033590</v>
      </c>
      <c r="S1066" s="4">
        <v>6040827</v>
      </c>
      <c r="T1066" s="4">
        <v>2033599.5</v>
      </c>
    </row>
    <row r="1067" spans="1:20" x14ac:dyDescent="0.25">
      <c r="A1067" s="4" t="s">
        <v>308</v>
      </c>
      <c r="B1067" s="4" t="s">
        <v>146</v>
      </c>
      <c r="C1067" s="4" t="s">
        <v>145</v>
      </c>
      <c r="D1067" s="4" t="s">
        <v>45</v>
      </c>
      <c r="E1067" s="4" t="s">
        <v>63</v>
      </c>
      <c r="F1067" s="4" t="s">
        <v>189</v>
      </c>
      <c r="G1067" s="4"/>
      <c r="H1067" s="4">
        <v>20</v>
      </c>
      <c r="I1067" s="4">
        <v>20</v>
      </c>
      <c r="J1067" s="4">
        <v>1.2999999999999999E-2</v>
      </c>
      <c r="K1067" s="4">
        <v>11.855</v>
      </c>
      <c r="L1067" s="4">
        <v>21.3</v>
      </c>
      <c r="M1067" s="4">
        <v>-3.84</v>
      </c>
      <c r="N1067" s="4">
        <v>-6.37</v>
      </c>
      <c r="O1067" s="4"/>
      <c r="P1067" s="4"/>
      <c r="Q1067" s="4">
        <v>6040825.5</v>
      </c>
      <c r="R1067" s="4">
        <v>2033568.8</v>
      </c>
      <c r="S1067" s="4">
        <v>6040826.7999999998</v>
      </c>
      <c r="T1067" s="4">
        <v>2033590</v>
      </c>
    </row>
    <row r="1068" spans="1:20" x14ac:dyDescent="0.25">
      <c r="A1068" s="4" t="s">
        <v>309</v>
      </c>
      <c r="B1068" s="4" t="s">
        <v>147</v>
      </c>
      <c r="C1068" s="4" t="s">
        <v>146</v>
      </c>
      <c r="D1068" s="4" t="s">
        <v>45</v>
      </c>
      <c r="E1068" s="4" t="s">
        <v>63</v>
      </c>
      <c r="F1068" s="4" t="s">
        <v>189</v>
      </c>
      <c r="G1068" s="4"/>
      <c r="H1068" s="4">
        <v>20</v>
      </c>
      <c r="I1068" s="4">
        <v>20</v>
      </c>
      <c r="J1068" s="4">
        <v>1.2999999999999999E-2</v>
      </c>
      <c r="K1068" s="4">
        <v>-0.87</v>
      </c>
      <c r="L1068" s="4">
        <v>4.5999999999999996</v>
      </c>
      <c r="M1068" s="4">
        <v>-3.88</v>
      </c>
      <c r="N1068" s="4">
        <v>-3.84</v>
      </c>
      <c r="O1068" s="4"/>
      <c r="P1068" s="4"/>
      <c r="Q1068" s="4">
        <v>6040822.5</v>
      </c>
      <c r="R1068" s="4">
        <v>2033565.4</v>
      </c>
      <c r="S1068" s="4">
        <v>6040825.5</v>
      </c>
      <c r="T1068" s="4">
        <v>2033568.8</v>
      </c>
    </row>
    <row r="1069" spans="1:20" x14ac:dyDescent="0.25">
      <c r="A1069" s="4" t="s">
        <v>310</v>
      </c>
      <c r="B1069" s="4" t="s">
        <v>148</v>
      </c>
      <c r="C1069" s="4" t="s">
        <v>147</v>
      </c>
      <c r="D1069" s="4" t="s">
        <v>45</v>
      </c>
      <c r="E1069" s="4" t="s">
        <v>63</v>
      </c>
      <c r="F1069" s="4" t="s">
        <v>189</v>
      </c>
      <c r="G1069" s="4"/>
      <c r="H1069" s="4">
        <v>20</v>
      </c>
      <c r="I1069" s="4">
        <v>20</v>
      </c>
      <c r="J1069" s="4">
        <v>1.2999999999999999E-2</v>
      </c>
      <c r="K1069" s="4">
        <v>-9.3089999999999993</v>
      </c>
      <c r="L1069" s="4">
        <v>32.1</v>
      </c>
      <c r="M1069" s="4">
        <v>-6.87</v>
      </c>
      <c r="N1069" s="4">
        <v>-3.88</v>
      </c>
      <c r="O1069" s="4"/>
      <c r="P1069" s="4"/>
      <c r="Q1069" s="4">
        <v>6040793.4000000004</v>
      </c>
      <c r="R1069" s="4">
        <v>2033552.1</v>
      </c>
      <c r="S1069" s="4">
        <v>6040822.5</v>
      </c>
      <c r="T1069" s="4">
        <v>2033565.4</v>
      </c>
    </row>
    <row r="1070" spans="1:20" x14ac:dyDescent="0.25">
      <c r="A1070" s="4" t="s">
        <v>311</v>
      </c>
      <c r="B1070" s="4" t="s">
        <v>149</v>
      </c>
      <c r="C1070" s="4" t="s">
        <v>148</v>
      </c>
      <c r="D1070" s="4" t="s">
        <v>45</v>
      </c>
      <c r="E1070" s="4" t="s">
        <v>63</v>
      </c>
      <c r="F1070" s="4" t="s">
        <v>189</v>
      </c>
      <c r="G1070" s="4"/>
      <c r="H1070" s="4">
        <v>20</v>
      </c>
      <c r="I1070" s="4">
        <v>20</v>
      </c>
      <c r="J1070" s="4">
        <v>1.2999999999999999E-2</v>
      </c>
      <c r="K1070" s="4">
        <v>8.875</v>
      </c>
      <c r="L1070" s="4">
        <v>30.3</v>
      </c>
      <c r="M1070" s="4">
        <v>-4.18</v>
      </c>
      <c r="N1070" s="4">
        <v>-6.87</v>
      </c>
      <c r="O1070" s="4"/>
      <c r="P1070" s="4"/>
      <c r="Q1070" s="4">
        <v>6040765.5</v>
      </c>
      <c r="R1070" s="4">
        <v>2033540.5</v>
      </c>
      <c r="S1070" s="4">
        <v>6040793.4000000004</v>
      </c>
      <c r="T1070" s="4">
        <v>2033552.1</v>
      </c>
    </row>
    <row r="1071" spans="1:20" x14ac:dyDescent="0.25">
      <c r="A1071" s="4" t="s">
        <v>312</v>
      </c>
      <c r="B1071" s="4" t="s">
        <v>150</v>
      </c>
      <c r="C1071" s="4" t="s">
        <v>149</v>
      </c>
      <c r="D1071" s="4" t="s">
        <v>45</v>
      </c>
      <c r="E1071" s="4" t="s">
        <v>63</v>
      </c>
      <c r="F1071" s="4" t="s">
        <v>189</v>
      </c>
      <c r="G1071" s="4"/>
      <c r="H1071" s="4">
        <v>20</v>
      </c>
      <c r="I1071" s="4">
        <v>20</v>
      </c>
      <c r="J1071" s="4">
        <v>1.2999999999999999E-2</v>
      </c>
      <c r="K1071" s="4">
        <v>-2.6309999999999998</v>
      </c>
      <c r="L1071" s="4">
        <v>61.6</v>
      </c>
      <c r="M1071" s="4">
        <v>-5.8</v>
      </c>
      <c r="N1071" s="4">
        <v>-4.18</v>
      </c>
      <c r="O1071" s="4"/>
      <c r="P1071" s="4"/>
      <c r="Q1071" s="4">
        <v>6040762.0999999996</v>
      </c>
      <c r="R1071" s="4">
        <v>2033479.1</v>
      </c>
      <c r="S1071" s="4">
        <v>6040765.5</v>
      </c>
      <c r="T1071" s="4">
        <v>2033540.5</v>
      </c>
    </row>
    <row r="1072" spans="1:20" x14ac:dyDescent="0.25">
      <c r="A1072" s="4" t="s">
        <v>313</v>
      </c>
      <c r="B1072" s="4" t="s">
        <v>151</v>
      </c>
      <c r="C1072" s="4" t="s">
        <v>150</v>
      </c>
      <c r="D1072" s="4" t="s">
        <v>45</v>
      </c>
      <c r="E1072" s="4" t="s">
        <v>63</v>
      </c>
      <c r="F1072" s="4" t="s">
        <v>189</v>
      </c>
      <c r="G1072" s="4"/>
      <c r="H1072" s="4">
        <v>20</v>
      </c>
      <c r="I1072" s="4">
        <v>20</v>
      </c>
      <c r="J1072" s="4">
        <v>1.2999999999999999E-2</v>
      </c>
      <c r="K1072" s="4">
        <v>-7.25</v>
      </c>
      <c r="L1072" s="4">
        <v>70.2</v>
      </c>
      <c r="M1072" s="4">
        <v>-10.89</v>
      </c>
      <c r="N1072" s="4">
        <v>-5.8</v>
      </c>
      <c r="O1072" s="4"/>
      <c r="P1072" s="4"/>
      <c r="Q1072" s="4">
        <v>6040759.7000000002</v>
      </c>
      <c r="R1072" s="4">
        <v>2033409.1</v>
      </c>
      <c r="S1072" s="4">
        <v>6040762.0999999996</v>
      </c>
      <c r="T1072" s="4">
        <v>2033479.1</v>
      </c>
    </row>
    <row r="1073" spans="1:20" x14ac:dyDescent="0.25">
      <c r="A1073" s="4" t="s">
        <v>314</v>
      </c>
      <c r="B1073" s="4" t="s">
        <v>152</v>
      </c>
      <c r="C1073" s="4" t="s">
        <v>151</v>
      </c>
      <c r="D1073" s="4" t="s">
        <v>45</v>
      </c>
      <c r="E1073" s="4" t="s">
        <v>63</v>
      </c>
      <c r="F1073" s="4" t="s">
        <v>189</v>
      </c>
      <c r="G1073" s="4"/>
      <c r="H1073" s="4">
        <v>20</v>
      </c>
      <c r="I1073" s="4">
        <v>20</v>
      </c>
      <c r="J1073" s="4">
        <v>1.2999999999999999E-2</v>
      </c>
      <c r="K1073" s="4">
        <v>-0.26200000000000001</v>
      </c>
      <c r="L1073" s="4">
        <v>72.400000000000006</v>
      </c>
      <c r="M1073" s="4">
        <v>-11.08</v>
      </c>
      <c r="N1073" s="4">
        <v>-10.89</v>
      </c>
      <c r="O1073" s="4"/>
      <c r="P1073" s="4"/>
      <c r="Q1073" s="4">
        <v>6040703.5</v>
      </c>
      <c r="R1073" s="4">
        <v>2033376.4</v>
      </c>
      <c r="S1073" s="4">
        <v>6040759.7000000002</v>
      </c>
      <c r="T1073" s="4">
        <v>2033409.1</v>
      </c>
    </row>
    <row r="1074" spans="1:20" x14ac:dyDescent="0.25">
      <c r="A1074" s="4" t="s">
        <v>315</v>
      </c>
      <c r="B1074" s="4" t="s">
        <v>153</v>
      </c>
      <c r="C1074" s="4" t="s">
        <v>152</v>
      </c>
      <c r="D1074" s="4" t="s">
        <v>45</v>
      </c>
      <c r="E1074" s="4" t="s">
        <v>63</v>
      </c>
      <c r="F1074" s="4" t="s">
        <v>189</v>
      </c>
      <c r="G1074" s="4"/>
      <c r="H1074" s="4">
        <v>20</v>
      </c>
      <c r="I1074" s="4">
        <v>20</v>
      </c>
      <c r="J1074" s="4">
        <v>1.2999999999999999E-2</v>
      </c>
      <c r="K1074" s="4">
        <v>0.32500000000000001</v>
      </c>
      <c r="L1074" s="4">
        <v>823.7</v>
      </c>
      <c r="M1074" s="4">
        <v>-8.4</v>
      </c>
      <c r="N1074" s="4">
        <v>-11.08</v>
      </c>
      <c r="O1074" s="4"/>
      <c r="P1074" s="4"/>
      <c r="Q1074" s="4">
        <v>6040675.5</v>
      </c>
      <c r="R1074" s="4">
        <v>2032553.2</v>
      </c>
      <c r="S1074" s="4">
        <v>6040703.5</v>
      </c>
      <c r="T1074" s="4">
        <v>2033376.4</v>
      </c>
    </row>
    <row r="1075" spans="1:20" x14ac:dyDescent="0.25">
      <c r="A1075" s="4" t="s">
        <v>316</v>
      </c>
      <c r="B1075" s="4" t="s">
        <v>154</v>
      </c>
      <c r="C1075" s="4" t="s">
        <v>153</v>
      </c>
      <c r="D1075" s="4" t="s">
        <v>45</v>
      </c>
      <c r="E1075" s="4" t="s">
        <v>63</v>
      </c>
      <c r="F1075" s="4" t="s">
        <v>189</v>
      </c>
      <c r="G1075" s="4"/>
      <c r="H1075" s="4">
        <v>20</v>
      </c>
      <c r="I1075" s="4">
        <v>20</v>
      </c>
      <c r="J1075" s="4">
        <v>1.2999999999999999E-2</v>
      </c>
      <c r="K1075" s="4">
        <v>-8.5000000000000006E-2</v>
      </c>
      <c r="L1075" s="4">
        <v>708</v>
      </c>
      <c r="M1075" s="4">
        <v>-9</v>
      </c>
      <c r="N1075" s="4">
        <v>-8.4</v>
      </c>
      <c r="O1075" s="4"/>
      <c r="P1075" s="4"/>
      <c r="Q1075" s="4">
        <v>6040065.4000000004</v>
      </c>
      <c r="R1075" s="4">
        <v>2032194.1</v>
      </c>
      <c r="S1075" s="4">
        <v>6040675.5</v>
      </c>
      <c r="T1075" s="4">
        <v>2032553.2</v>
      </c>
    </row>
    <row r="1076" spans="1:20" x14ac:dyDescent="0.25">
      <c r="A1076" s="4" t="s">
        <v>317</v>
      </c>
      <c r="B1076" s="4" t="s">
        <v>155</v>
      </c>
      <c r="C1076" s="4" t="s">
        <v>154</v>
      </c>
      <c r="D1076" s="4" t="s">
        <v>45</v>
      </c>
      <c r="E1076" s="4" t="s">
        <v>63</v>
      </c>
      <c r="F1076" s="4" t="s">
        <v>189</v>
      </c>
      <c r="G1076" s="4"/>
      <c r="H1076" s="4">
        <v>20</v>
      </c>
      <c r="I1076" s="4">
        <v>20</v>
      </c>
      <c r="J1076" s="4">
        <v>1.2999999999999999E-2</v>
      </c>
      <c r="K1076" s="4">
        <v>-14.731</v>
      </c>
      <c r="L1076" s="4">
        <v>237.6</v>
      </c>
      <c r="M1076" s="4">
        <v>-44</v>
      </c>
      <c r="N1076" s="4">
        <v>-9</v>
      </c>
      <c r="O1076" s="4"/>
      <c r="P1076" s="4"/>
      <c r="Q1076" s="4">
        <v>6040203.2000000002</v>
      </c>
      <c r="R1076" s="4">
        <v>2032003.7</v>
      </c>
      <c r="S1076" s="4">
        <v>6040065.4000000004</v>
      </c>
      <c r="T1076" s="4">
        <v>2032194.1</v>
      </c>
    </row>
    <row r="1077" spans="1:20" x14ac:dyDescent="0.25">
      <c r="A1077" s="4" t="s">
        <v>318</v>
      </c>
      <c r="B1077" s="4" t="s">
        <v>156</v>
      </c>
      <c r="C1077" s="4" t="s">
        <v>155</v>
      </c>
      <c r="D1077" s="4" t="s">
        <v>45</v>
      </c>
      <c r="E1077" s="4" t="s">
        <v>63</v>
      </c>
      <c r="F1077" s="4" t="s">
        <v>189</v>
      </c>
      <c r="G1077" s="4"/>
      <c r="H1077" s="4">
        <v>20</v>
      </c>
      <c r="I1077" s="4">
        <v>20</v>
      </c>
      <c r="J1077" s="4">
        <v>1.2999999999999999E-2</v>
      </c>
      <c r="K1077" s="4">
        <v>13.978999999999999</v>
      </c>
      <c r="L1077" s="4">
        <v>257.5</v>
      </c>
      <c r="M1077" s="4">
        <v>-8</v>
      </c>
      <c r="N1077" s="4">
        <v>-44</v>
      </c>
      <c r="O1077" s="4"/>
      <c r="P1077" s="4"/>
      <c r="Q1077" s="4">
        <v>6040353.5999999996</v>
      </c>
      <c r="R1077" s="4">
        <v>2031797.8</v>
      </c>
      <c r="S1077" s="4">
        <v>6040203.2000000002</v>
      </c>
      <c r="T1077" s="4">
        <v>2032003.7</v>
      </c>
    </row>
    <row r="1078" spans="1:20" x14ac:dyDescent="0.25">
      <c r="A1078" s="4" t="s">
        <v>319</v>
      </c>
      <c r="B1078" s="4" t="s">
        <v>157</v>
      </c>
      <c r="C1078" s="4" t="s">
        <v>156</v>
      </c>
      <c r="D1078" s="4" t="s">
        <v>45</v>
      </c>
      <c r="E1078" s="4" t="s">
        <v>63</v>
      </c>
      <c r="F1078" s="4" t="s">
        <v>189</v>
      </c>
      <c r="G1078" s="4"/>
      <c r="H1078" s="4">
        <v>20</v>
      </c>
      <c r="I1078" s="4">
        <v>20</v>
      </c>
      <c r="J1078" s="4">
        <v>1.2999999999999999E-2</v>
      </c>
      <c r="K1078" s="4">
        <v>-0.04</v>
      </c>
      <c r="L1078" s="4">
        <v>797.7</v>
      </c>
      <c r="M1078" s="4">
        <v>-8.32</v>
      </c>
      <c r="N1078" s="4">
        <v>-8</v>
      </c>
      <c r="O1078" s="4"/>
      <c r="P1078" s="4"/>
      <c r="Q1078" s="4">
        <v>6040814.9000000004</v>
      </c>
      <c r="R1078" s="4">
        <v>2031147.1</v>
      </c>
      <c r="S1078" s="4">
        <v>6040353.5999999996</v>
      </c>
      <c r="T1078" s="4">
        <v>2031797.8</v>
      </c>
    </row>
    <row r="1079" spans="1:20" x14ac:dyDescent="0.25">
      <c r="A1079" s="4" t="s">
        <v>320</v>
      </c>
      <c r="B1079" s="4" t="s">
        <v>158</v>
      </c>
      <c r="C1079" s="4" t="s">
        <v>157</v>
      </c>
      <c r="D1079" s="4" t="s">
        <v>45</v>
      </c>
      <c r="E1079" s="4" t="s">
        <v>63</v>
      </c>
      <c r="F1079" s="4" t="s">
        <v>189</v>
      </c>
      <c r="G1079" s="4"/>
      <c r="H1079" s="4">
        <v>20</v>
      </c>
      <c r="I1079" s="4">
        <v>20</v>
      </c>
      <c r="J1079" s="4">
        <v>1.2999999999999999E-2</v>
      </c>
      <c r="K1079" s="4">
        <v>0.30199999999999999</v>
      </c>
      <c r="L1079" s="4">
        <v>585.5</v>
      </c>
      <c r="M1079" s="4">
        <v>-6.55</v>
      </c>
      <c r="N1079" s="4">
        <v>-8.32</v>
      </c>
      <c r="O1079" s="4"/>
      <c r="P1079" s="4"/>
      <c r="Q1079" s="4">
        <v>6041158.4000000004</v>
      </c>
      <c r="R1079" s="4">
        <v>2030672.9</v>
      </c>
      <c r="S1079" s="4">
        <v>6040814.9000000004</v>
      </c>
      <c r="T1079" s="4">
        <v>2031147.1</v>
      </c>
    </row>
    <row r="1080" spans="1:20" x14ac:dyDescent="0.25">
      <c r="A1080" s="4" t="s">
        <v>321</v>
      </c>
      <c r="B1080" s="4" t="s">
        <v>159</v>
      </c>
      <c r="C1080" s="4" t="s">
        <v>158</v>
      </c>
      <c r="D1080" s="4" t="s">
        <v>45</v>
      </c>
      <c r="E1080" s="4" t="s">
        <v>63</v>
      </c>
      <c r="F1080" s="4" t="s">
        <v>189</v>
      </c>
      <c r="G1080" s="4"/>
      <c r="H1080" s="4">
        <v>20</v>
      </c>
      <c r="I1080" s="4">
        <v>20</v>
      </c>
      <c r="J1080" s="4">
        <v>1.2999999999999999E-2</v>
      </c>
      <c r="K1080" s="4">
        <v>-2.8410000000000002</v>
      </c>
      <c r="L1080" s="4">
        <v>74.599999999999994</v>
      </c>
      <c r="M1080" s="4">
        <v>-8.67</v>
      </c>
      <c r="N1080" s="4">
        <v>-6.55</v>
      </c>
      <c r="O1080" s="4"/>
      <c r="P1080" s="4"/>
      <c r="Q1080" s="4">
        <v>6041198.9000000004</v>
      </c>
      <c r="R1080" s="4">
        <v>2030610.2</v>
      </c>
      <c r="S1080" s="4">
        <v>6041158.4000000004</v>
      </c>
      <c r="T1080" s="4">
        <v>2030672.9</v>
      </c>
    </row>
    <row r="1081" spans="1:20" x14ac:dyDescent="0.25">
      <c r="A1081" s="4" t="s">
        <v>322</v>
      </c>
      <c r="B1081" s="4" t="s">
        <v>160</v>
      </c>
      <c r="C1081" s="4" t="s">
        <v>159</v>
      </c>
      <c r="D1081" s="4" t="s">
        <v>45</v>
      </c>
      <c r="E1081" s="4" t="s">
        <v>63</v>
      </c>
      <c r="F1081" s="4" t="s">
        <v>189</v>
      </c>
      <c r="G1081" s="4"/>
      <c r="H1081" s="4">
        <v>20</v>
      </c>
      <c r="I1081" s="4">
        <v>20</v>
      </c>
      <c r="J1081" s="4">
        <v>1.2999999999999999E-2</v>
      </c>
      <c r="K1081" s="4">
        <v>5.0999999999999997E-2</v>
      </c>
      <c r="L1081" s="4">
        <v>1675.2</v>
      </c>
      <c r="M1081" s="4">
        <v>-7.82</v>
      </c>
      <c r="N1081" s="4">
        <v>-8.67</v>
      </c>
      <c r="O1081" s="4"/>
      <c r="P1081" s="4"/>
      <c r="Q1081" s="4">
        <v>6042272.5999999996</v>
      </c>
      <c r="R1081" s="4">
        <v>2029324.3</v>
      </c>
      <c r="S1081" s="4">
        <v>6041198.9000000004</v>
      </c>
      <c r="T1081" s="4">
        <v>2030610.2</v>
      </c>
    </row>
    <row r="1082" spans="1:20" x14ac:dyDescent="0.25">
      <c r="A1082" s="4" t="s">
        <v>323</v>
      </c>
      <c r="B1082" s="4" t="s">
        <v>161</v>
      </c>
      <c r="C1082" s="4" t="s">
        <v>160</v>
      </c>
      <c r="D1082" s="4" t="s">
        <v>45</v>
      </c>
      <c r="E1082" s="4" t="s">
        <v>63</v>
      </c>
      <c r="F1082" s="4" t="s">
        <v>189</v>
      </c>
      <c r="G1082" s="4"/>
      <c r="H1082" s="4">
        <v>20</v>
      </c>
      <c r="I1082" s="4">
        <v>20</v>
      </c>
      <c r="J1082" s="4">
        <v>1.2999999999999999E-2</v>
      </c>
      <c r="K1082" s="4">
        <v>-0.30299999999999999</v>
      </c>
      <c r="L1082" s="4">
        <v>326.7</v>
      </c>
      <c r="M1082" s="4">
        <v>-8.81</v>
      </c>
      <c r="N1082" s="4">
        <v>-7.82</v>
      </c>
      <c r="O1082" s="4"/>
      <c r="P1082" s="4"/>
      <c r="Q1082" s="4">
        <v>6042483.5</v>
      </c>
      <c r="R1082" s="4">
        <v>2029074.8</v>
      </c>
      <c r="S1082" s="4">
        <v>6042272.5999999996</v>
      </c>
      <c r="T1082" s="4">
        <v>2029324.3</v>
      </c>
    </row>
    <row r="1083" spans="1:20" x14ac:dyDescent="0.25">
      <c r="A1083" s="4" t="s">
        <v>324</v>
      </c>
      <c r="B1083" s="4" t="s">
        <v>162</v>
      </c>
      <c r="C1083" s="4" t="s">
        <v>161</v>
      </c>
      <c r="D1083" s="4" t="s">
        <v>45</v>
      </c>
      <c r="E1083" s="4" t="s">
        <v>63</v>
      </c>
      <c r="F1083" s="4" t="s">
        <v>189</v>
      </c>
      <c r="G1083" s="4"/>
      <c r="H1083" s="4">
        <v>20</v>
      </c>
      <c r="I1083" s="4">
        <v>20</v>
      </c>
      <c r="J1083" s="4">
        <v>1.2999999999999999E-2</v>
      </c>
      <c r="K1083" s="4">
        <v>7.266</v>
      </c>
      <c r="L1083" s="4">
        <v>60</v>
      </c>
      <c r="M1083" s="4">
        <v>-4.45</v>
      </c>
      <c r="N1083" s="4">
        <v>-8.81</v>
      </c>
      <c r="O1083" s="4"/>
      <c r="P1083" s="4"/>
      <c r="Q1083" s="4">
        <v>6042519.7999999998</v>
      </c>
      <c r="R1083" s="4">
        <v>2029027.3</v>
      </c>
      <c r="S1083" s="4">
        <v>6042483.5</v>
      </c>
      <c r="T1083" s="4">
        <v>2029074.8</v>
      </c>
    </row>
    <row r="1084" spans="1:20" x14ac:dyDescent="0.25">
      <c r="A1084" s="4" t="s">
        <v>325</v>
      </c>
      <c r="B1084" s="4" t="s">
        <v>163</v>
      </c>
      <c r="C1084" s="4" t="s">
        <v>162</v>
      </c>
      <c r="D1084" s="4" t="s">
        <v>45</v>
      </c>
      <c r="E1084" s="4" t="s">
        <v>63</v>
      </c>
      <c r="F1084" s="4" t="s">
        <v>189</v>
      </c>
      <c r="G1084" s="4"/>
      <c r="H1084" s="4">
        <v>20</v>
      </c>
      <c r="I1084" s="4">
        <v>20</v>
      </c>
      <c r="J1084" s="4">
        <v>1.2999999999999999E-2</v>
      </c>
      <c r="K1084" s="4">
        <v>-5.0999999999999997E-2</v>
      </c>
      <c r="L1084" s="4">
        <v>175.5</v>
      </c>
      <c r="M1084" s="4">
        <v>-4.54</v>
      </c>
      <c r="N1084" s="4">
        <v>-4.45</v>
      </c>
      <c r="O1084" s="4"/>
      <c r="P1084" s="4"/>
      <c r="Q1084" s="4">
        <v>6042621.4000000004</v>
      </c>
      <c r="R1084" s="4">
        <v>2028884.2</v>
      </c>
      <c r="S1084" s="4">
        <v>6042519.7999999998</v>
      </c>
      <c r="T1084" s="4">
        <v>2029027.3</v>
      </c>
    </row>
    <row r="1085" spans="1:20" x14ac:dyDescent="0.25">
      <c r="A1085" s="4" t="s">
        <v>326</v>
      </c>
      <c r="B1085" s="4" t="s">
        <v>164</v>
      </c>
      <c r="C1085" s="4" t="s">
        <v>163</v>
      </c>
      <c r="D1085" s="4" t="s">
        <v>45</v>
      </c>
      <c r="E1085" s="4" t="s">
        <v>63</v>
      </c>
      <c r="F1085" s="4" t="s">
        <v>189</v>
      </c>
      <c r="G1085" s="4"/>
      <c r="H1085" s="4">
        <v>20</v>
      </c>
      <c r="I1085" s="4">
        <v>20</v>
      </c>
      <c r="J1085" s="4">
        <v>1.2999999999999999E-2</v>
      </c>
      <c r="K1085" s="4">
        <v>-4.9139999999999997</v>
      </c>
      <c r="L1085" s="4">
        <v>50.1</v>
      </c>
      <c r="M1085" s="4">
        <v>-7</v>
      </c>
      <c r="N1085" s="4">
        <v>-4.54</v>
      </c>
      <c r="O1085" s="4"/>
      <c r="P1085" s="4"/>
      <c r="Q1085" s="4">
        <v>6042650.0999999996</v>
      </c>
      <c r="R1085" s="4">
        <v>2028843.3</v>
      </c>
      <c r="S1085" s="4">
        <v>6042621.4000000004</v>
      </c>
      <c r="T1085" s="4">
        <v>2028884.2</v>
      </c>
    </row>
    <row r="1086" spans="1:20" x14ac:dyDescent="0.25">
      <c r="A1086" s="4" t="s">
        <v>327</v>
      </c>
      <c r="B1086" s="4" t="s">
        <v>69</v>
      </c>
      <c r="C1086" s="4" t="s">
        <v>164</v>
      </c>
      <c r="D1086" s="4" t="s">
        <v>45</v>
      </c>
      <c r="E1086" s="4" t="s">
        <v>63</v>
      </c>
      <c r="F1086" s="4" t="s">
        <v>189</v>
      </c>
      <c r="G1086" s="4"/>
      <c r="H1086" s="4">
        <v>20</v>
      </c>
      <c r="I1086" s="4">
        <v>20</v>
      </c>
      <c r="J1086" s="4">
        <v>1.2999999999999999E-2</v>
      </c>
      <c r="K1086" s="4">
        <v>-6.0000000000000001E-3</v>
      </c>
      <c r="L1086" s="4">
        <v>180</v>
      </c>
      <c r="M1086" s="4">
        <v>-7.01</v>
      </c>
      <c r="N1086" s="4">
        <v>-7</v>
      </c>
      <c r="O1086" s="4"/>
      <c r="P1086" s="4"/>
      <c r="Q1086" s="4">
        <v>6042765.2999999998</v>
      </c>
      <c r="R1086" s="4">
        <v>2028704.7</v>
      </c>
      <c r="S1086" s="4">
        <v>6042650.0999999996</v>
      </c>
      <c r="T1086" s="4">
        <v>2028843.3</v>
      </c>
    </row>
    <row r="1087" spans="1:20" x14ac:dyDescent="0.25">
      <c r="A1087" s="4" t="s">
        <v>328</v>
      </c>
      <c r="B1087" s="4" t="s">
        <v>165</v>
      </c>
      <c r="C1087" s="4" t="s">
        <v>161</v>
      </c>
      <c r="D1087" s="4" t="s">
        <v>45</v>
      </c>
      <c r="E1087" s="4" t="s">
        <v>41</v>
      </c>
      <c r="F1087" s="4" t="s">
        <v>189</v>
      </c>
      <c r="G1087" s="4"/>
      <c r="H1087" s="4">
        <v>12</v>
      </c>
      <c r="I1087" s="4">
        <v>12</v>
      </c>
      <c r="J1087" s="4">
        <v>1.2999999999999999E-2</v>
      </c>
      <c r="K1087" s="4">
        <v>-2.5999999999999999E-2</v>
      </c>
      <c r="L1087" s="4">
        <v>3829.8</v>
      </c>
      <c r="M1087" s="4">
        <v>-5.18</v>
      </c>
      <c r="N1087" s="4">
        <v>-4.1900000000000004</v>
      </c>
      <c r="O1087" s="4"/>
      <c r="P1087" s="4"/>
      <c r="Q1087" s="4">
        <v>6040688.0999999996</v>
      </c>
      <c r="R1087" s="4">
        <v>2026620.4</v>
      </c>
      <c r="S1087" s="4">
        <v>6042483.5</v>
      </c>
      <c r="T1087" s="4">
        <v>2029074.8</v>
      </c>
    </row>
    <row r="1088" spans="1:20" x14ac:dyDescent="0.25">
      <c r="A1088" s="4" t="s">
        <v>329</v>
      </c>
      <c r="B1088" s="4" t="s">
        <v>166</v>
      </c>
      <c r="C1088" s="4" t="s">
        <v>167</v>
      </c>
      <c r="D1088" s="4" t="s">
        <v>193</v>
      </c>
      <c r="E1088" s="4" t="s">
        <v>41</v>
      </c>
      <c r="F1088" s="4" t="s">
        <v>189</v>
      </c>
      <c r="G1088" s="4"/>
      <c r="H1088" s="4">
        <v>42</v>
      </c>
      <c r="I1088" s="4">
        <v>42</v>
      </c>
      <c r="J1088" s="4">
        <v>1.2999999999999999E-2</v>
      </c>
      <c r="K1088" s="4">
        <v>0.109</v>
      </c>
      <c r="L1088" s="4">
        <v>412.7</v>
      </c>
      <c r="M1088" s="4">
        <v>-19.7</v>
      </c>
      <c r="N1088" s="4">
        <v>-20.149999999999999</v>
      </c>
      <c r="O1088" s="4"/>
      <c r="P1088" s="4"/>
      <c r="Q1088" s="4">
        <v>6038371.0999999996</v>
      </c>
      <c r="R1088" s="4">
        <v>2028411.6</v>
      </c>
      <c r="S1088" s="4">
        <v>6038327.2999999998</v>
      </c>
      <c r="T1088" s="4">
        <v>2028822</v>
      </c>
    </row>
    <row r="1089" spans="1:20" x14ac:dyDescent="0.25">
      <c r="A1089" s="4" t="s">
        <v>330</v>
      </c>
      <c r="B1089" s="4" t="s">
        <v>168</v>
      </c>
      <c r="C1089" s="4" t="s">
        <v>166</v>
      </c>
      <c r="D1089" s="4" t="s">
        <v>193</v>
      </c>
      <c r="E1089" s="4" t="s">
        <v>41</v>
      </c>
      <c r="F1089" s="4" t="s">
        <v>189</v>
      </c>
      <c r="G1089" s="4"/>
      <c r="H1089" s="4">
        <v>42</v>
      </c>
      <c r="I1089" s="4">
        <v>42</v>
      </c>
      <c r="J1089" s="4">
        <v>1.2999999999999999E-2</v>
      </c>
      <c r="K1089" s="4">
        <v>0.1</v>
      </c>
      <c r="L1089" s="4">
        <v>410.5</v>
      </c>
      <c r="M1089" s="4">
        <v>-19.29</v>
      </c>
      <c r="N1089" s="4">
        <v>-19.7</v>
      </c>
      <c r="O1089" s="4"/>
      <c r="P1089" s="4"/>
      <c r="Q1089" s="4">
        <v>6038408.5999999996</v>
      </c>
      <c r="R1089" s="4">
        <v>2028002.8</v>
      </c>
      <c r="S1089" s="4">
        <v>6038371.0999999996</v>
      </c>
      <c r="T1089" s="4">
        <v>2028411.6</v>
      </c>
    </row>
    <row r="1090" spans="1:20" x14ac:dyDescent="0.25">
      <c r="A1090" s="4" t="s">
        <v>331</v>
      </c>
      <c r="B1090" s="4" t="s">
        <v>169</v>
      </c>
      <c r="C1090" s="4" t="s">
        <v>168</v>
      </c>
      <c r="D1090" s="4" t="s">
        <v>193</v>
      </c>
      <c r="E1090" s="4" t="s">
        <v>41</v>
      </c>
      <c r="F1090" s="4" t="s">
        <v>189</v>
      </c>
      <c r="G1090" s="4"/>
      <c r="H1090" s="4">
        <v>42</v>
      </c>
      <c r="I1090" s="4">
        <v>42</v>
      </c>
      <c r="J1090" s="4">
        <v>1.2999999999999999E-2</v>
      </c>
      <c r="K1090" s="4">
        <v>0.251</v>
      </c>
      <c r="L1090" s="4">
        <v>458.4</v>
      </c>
      <c r="M1090" s="4">
        <v>-18.14</v>
      </c>
      <c r="N1090" s="4">
        <v>-19.29</v>
      </c>
      <c r="O1090" s="4"/>
      <c r="P1090" s="4"/>
      <c r="Q1090" s="4">
        <v>6038452.4000000004</v>
      </c>
      <c r="R1090" s="4">
        <v>2027546.5</v>
      </c>
      <c r="S1090" s="4">
        <v>6038408.5999999996</v>
      </c>
      <c r="T1090" s="4">
        <v>2028002.8</v>
      </c>
    </row>
    <row r="1091" spans="1:20" x14ac:dyDescent="0.25">
      <c r="A1091" s="4" t="s">
        <v>332</v>
      </c>
      <c r="B1091" s="4" t="s">
        <v>170</v>
      </c>
      <c r="C1091" s="4" t="s">
        <v>169</v>
      </c>
      <c r="D1091" s="4" t="s">
        <v>193</v>
      </c>
      <c r="E1091" s="4" t="s">
        <v>41</v>
      </c>
      <c r="F1091" s="4" t="s">
        <v>189</v>
      </c>
      <c r="G1091" s="4"/>
      <c r="H1091" s="4">
        <v>42</v>
      </c>
      <c r="I1091" s="4">
        <v>42</v>
      </c>
      <c r="J1091" s="4">
        <v>1.2999999999999999E-2</v>
      </c>
      <c r="K1091" s="4">
        <v>0.247</v>
      </c>
      <c r="L1091" s="4">
        <v>360.8</v>
      </c>
      <c r="M1091" s="4">
        <v>-17.25</v>
      </c>
      <c r="N1091" s="4">
        <v>-18.14</v>
      </c>
      <c r="O1091" s="4"/>
      <c r="P1091" s="4"/>
      <c r="Q1091" s="4">
        <v>6038482.2999999998</v>
      </c>
      <c r="R1091" s="4">
        <v>2027186.9</v>
      </c>
      <c r="S1091" s="4">
        <v>6038452.4000000004</v>
      </c>
      <c r="T1091" s="4">
        <v>2027546.5</v>
      </c>
    </row>
    <row r="1092" spans="1:20" x14ac:dyDescent="0.25">
      <c r="A1092" s="4" t="s">
        <v>333</v>
      </c>
      <c r="B1092" s="4" t="s">
        <v>171</v>
      </c>
      <c r="C1092" s="4" t="s">
        <v>170</v>
      </c>
      <c r="D1092" s="4" t="s">
        <v>193</v>
      </c>
      <c r="E1092" s="4" t="s">
        <v>41</v>
      </c>
      <c r="F1092" s="4" t="s">
        <v>189</v>
      </c>
      <c r="G1092" s="4"/>
      <c r="H1092" s="4">
        <v>42</v>
      </c>
      <c r="I1092" s="4">
        <v>42</v>
      </c>
      <c r="J1092" s="4">
        <v>1.2999999999999999E-2</v>
      </c>
      <c r="K1092" s="4">
        <v>0.36199999999999999</v>
      </c>
      <c r="L1092" s="4">
        <v>422.7</v>
      </c>
      <c r="M1092" s="4">
        <v>-15.72</v>
      </c>
      <c r="N1092" s="4">
        <v>-17.25</v>
      </c>
      <c r="O1092" s="4"/>
      <c r="P1092" s="4"/>
      <c r="Q1092" s="4">
        <v>6038534.4000000004</v>
      </c>
      <c r="R1092" s="4">
        <v>2026767.4</v>
      </c>
      <c r="S1092" s="4">
        <v>6038482.2999999998</v>
      </c>
      <c r="T1092" s="4">
        <v>2027186.9</v>
      </c>
    </row>
    <row r="1093" spans="1:20" x14ac:dyDescent="0.25">
      <c r="A1093" s="4" t="s">
        <v>334</v>
      </c>
      <c r="B1093" s="4" t="s">
        <v>35</v>
      </c>
      <c r="C1093" s="4" t="s">
        <v>171</v>
      </c>
      <c r="D1093" s="4" t="s">
        <v>193</v>
      </c>
      <c r="E1093" s="4" t="s">
        <v>41</v>
      </c>
      <c r="F1093" s="4" t="s">
        <v>189</v>
      </c>
      <c r="G1093" s="4"/>
      <c r="H1093" s="4">
        <v>42</v>
      </c>
      <c r="I1093" s="4">
        <v>42</v>
      </c>
      <c r="J1093" s="4">
        <v>1.2999999999999999E-2</v>
      </c>
      <c r="K1093" s="4">
        <v>0.34899999999999998</v>
      </c>
      <c r="L1093" s="4">
        <v>200.5</v>
      </c>
      <c r="M1093" s="4">
        <v>-15.02</v>
      </c>
      <c r="N1093" s="4">
        <v>-15.72</v>
      </c>
      <c r="O1093" s="4"/>
      <c r="P1093" s="4"/>
      <c r="Q1093" s="4">
        <v>6038590.4000000004</v>
      </c>
      <c r="R1093" s="4">
        <v>2026574.9</v>
      </c>
      <c r="S1093" s="4">
        <v>6038534.4000000004</v>
      </c>
      <c r="T1093" s="4">
        <v>2026767.4</v>
      </c>
    </row>
    <row r="1094" spans="1:20" x14ac:dyDescent="0.25">
      <c r="A1094" s="4" t="s">
        <v>335</v>
      </c>
      <c r="B1094" s="4" t="s">
        <v>172</v>
      </c>
      <c r="C1094" s="4" t="s">
        <v>173</v>
      </c>
      <c r="D1094" s="4" t="s">
        <v>193</v>
      </c>
      <c r="E1094" s="4" t="s">
        <v>41</v>
      </c>
      <c r="F1094" s="4" t="s">
        <v>189</v>
      </c>
      <c r="G1094" s="4"/>
      <c r="H1094" s="4">
        <v>54</v>
      </c>
      <c r="I1094" s="4">
        <v>54</v>
      </c>
      <c r="J1094" s="4">
        <v>1.2999999999999999E-2</v>
      </c>
      <c r="K1094" s="4">
        <v>0.251</v>
      </c>
      <c r="L1094" s="4">
        <v>351.1</v>
      </c>
      <c r="M1094" s="4">
        <v>-31.72</v>
      </c>
      <c r="N1094" s="4">
        <v>-32.6</v>
      </c>
      <c r="O1094" s="4"/>
      <c r="P1094" s="4"/>
      <c r="Q1094" s="4">
        <v>6037981.2000000002</v>
      </c>
      <c r="R1094" s="4">
        <v>2033276.5</v>
      </c>
      <c r="S1094" s="4">
        <v>6038251</v>
      </c>
      <c r="T1094" s="4">
        <v>2033501.1</v>
      </c>
    </row>
    <row r="1095" spans="1:20" x14ac:dyDescent="0.25">
      <c r="A1095" s="4" t="s">
        <v>336</v>
      </c>
      <c r="B1095" s="4" t="s">
        <v>173</v>
      </c>
      <c r="C1095" s="4" t="s">
        <v>195</v>
      </c>
      <c r="D1095" s="4" t="s">
        <v>193</v>
      </c>
      <c r="E1095" s="4" t="s">
        <v>41</v>
      </c>
      <c r="F1095" s="4" t="s">
        <v>189</v>
      </c>
      <c r="G1095" s="4"/>
      <c r="H1095" s="4">
        <v>54</v>
      </c>
      <c r="I1095" s="4">
        <v>54</v>
      </c>
      <c r="J1095" s="4">
        <v>1.2999999999999999E-2</v>
      </c>
      <c r="K1095" s="4">
        <v>0.33486688419603139</v>
      </c>
      <c r="L1095" s="4">
        <v>119.45044997815855</v>
      </c>
      <c r="M1095" s="4">
        <v>-32.6</v>
      </c>
      <c r="N1095" s="4">
        <v>-33</v>
      </c>
      <c r="O1095" s="4"/>
      <c r="P1095" s="4"/>
      <c r="Q1095" s="4">
        <v>6038251</v>
      </c>
      <c r="R1095" s="4">
        <v>2033501.1</v>
      </c>
      <c r="S1095" s="4">
        <v>6038337</v>
      </c>
      <c r="T1095" s="4">
        <v>2033584</v>
      </c>
    </row>
    <row r="1096" spans="1:20" x14ac:dyDescent="0.25">
      <c r="A1096" s="4" t="s">
        <v>337</v>
      </c>
      <c r="B1096" s="4" t="s">
        <v>107</v>
      </c>
      <c r="C1096" s="4" t="s">
        <v>172</v>
      </c>
      <c r="D1096" s="4" t="s">
        <v>193</v>
      </c>
      <c r="E1096" s="4" t="s">
        <v>41</v>
      </c>
      <c r="F1096" s="4" t="s">
        <v>189</v>
      </c>
      <c r="G1096" s="4"/>
      <c r="H1096" s="4">
        <v>48</v>
      </c>
      <c r="I1096" s="4">
        <v>48</v>
      </c>
      <c r="J1096" s="4">
        <v>1.2999999999999999E-2</v>
      </c>
      <c r="K1096" s="4">
        <v>0.29899999999999999</v>
      </c>
      <c r="L1096" s="4">
        <v>280.8</v>
      </c>
      <c r="M1096" s="4">
        <v>-30.73</v>
      </c>
      <c r="N1096" s="4">
        <v>-31.57</v>
      </c>
      <c r="O1096" s="4"/>
      <c r="P1096" s="4"/>
      <c r="Q1096" s="4">
        <v>6037850.5</v>
      </c>
      <c r="R1096" s="4">
        <v>2033028</v>
      </c>
      <c r="S1096" s="4">
        <v>6037981.2000000002</v>
      </c>
      <c r="T1096" s="4">
        <v>2033276.5</v>
      </c>
    </row>
    <row r="1097" spans="1:20" x14ac:dyDescent="0.25">
      <c r="A1097" s="4" t="s">
        <v>338</v>
      </c>
      <c r="B1097" s="4" t="s">
        <v>174</v>
      </c>
      <c r="C1097" s="4" t="s">
        <v>106</v>
      </c>
      <c r="D1097" s="4" t="s">
        <v>193</v>
      </c>
      <c r="E1097" s="4" t="s">
        <v>41</v>
      </c>
      <c r="F1097" s="4" t="s">
        <v>189</v>
      </c>
      <c r="G1097" s="4"/>
      <c r="H1097" s="4">
        <v>48</v>
      </c>
      <c r="I1097" s="4">
        <v>48</v>
      </c>
      <c r="J1097" s="4">
        <v>1.2999999999999999E-2</v>
      </c>
      <c r="K1097" s="4">
        <v>0.10100000000000001</v>
      </c>
      <c r="L1097" s="4">
        <v>267</v>
      </c>
      <c r="M1097" s="4">
        <v>-26.31</v>
      </c>
      <c r="N1097" s="4">
        <v>-26.58</v>
      </c>
      <c r="O1097" s="4"/>
      <c r="P1097" s="4"/>
      <c r="Q1097" s="4">
        <v>6037569.7999999998</v>
      </c>
      <c r="R1097" s="4">
        <v>2032584.3</v>
      </c>
      <c r="S1097" s="4">
        <v>6037639.5999999996</v>
      </c>
      <c r="T1097" s="4">
        <v>2032829.7</v>
      </c>
    </row>
    <row r="1098" spans="1:20" x14ac:dyDescent="0.25">
      <c r="A1098" s="4" t="s">
        <v>339</v>
      </c>
      <c r="B1098" s="4" t="s">
        <v>175</v>
      </c>
      <c r="C1098" s="4" t="s">
        <v>176</v>
      </c>
      <c r="D1098" s="4" t="s">
        <v>193</v>
      </c>
      <c r="E1098" s="4" t="s">
        <v>41</v>
      </c>
      <c r="F1098" s="4" t="s">
        <v>189</v>
      </c>
      <c r="G1098" s="4"/>
      <c r="H1098" s="4">
        <v>42</v>
      </c>
      <c r="I1098" s="4">
        <v>42</v>
      </c>
      <c r="J1098" s="4">
        <v>1.2999999999999999E-2</v>
      </c>
      <c r="K1098" s="4">
        <v>0.10100000000000001</v>
      </c>
      <c r="L1098" s="4">
        <v>425</v>
      </c>
      <c r="M1098" s="4">
        <v>-20.34</v>
      </c>
      <c r="N1098" s="4">
        <v>-20.77</v>
      </c>
      <c r="O1098" s="4"/>
      <c r="P1098" s="4"/>
      <c r="Q1098" s="4">
        <v>6038302.7999999998</v>
      </c>
      <c r="R1098" s="4">
        <v>2029015.6</v>
      </c>
      <c r="S1098" s="4">
        <v>6038131.7999999998</v>
      </c>
      <c r="T1098" s="4">
        <v>2029404.7</v>
      </c>
    </row>
    <row r="1099" spans="1:20" x14ac:dyDescent="0.25">
      <c r="A1099" s="4" t="s">
        <v>340</v>
      </c>
      <c r="B1099" s="4" t="s">
        <v>167</v>
      </c>
      <c r="C1099" s="4" t="s">
        <v>175</v>
      </c>
      <c r="D1099" s="4" t="s">
        <v>193</v>
      </c>
      <c r="E1099" s="4" t="s">
        <v>41</v>
      </c>
      <c r="F1099" s="4" t="s">
        <v>189</v>
      </c>
      <c r="G1099" s="4"/>
      <c r="H1099" s="4">
        <v>42</v>
      </c>
      <c r="I1099" s="4">
        <v>42</v>
      </c>
      <c r="J1099" s="4">
        <v>1.2999999999999999E-2</v>
      </c>
      <c r="K1099" s="4">
        <v>9.8000000000000004E-2</v>
      </c>
      <c r="L1099" s="4">
        <v>194</v>
      </c>
      <c r="M1099" s="4">
        <v>-20.149999999999999</v>
      </c>
      <c r="N1099" s="4">
        <v>-20.34</v>
      </c>
      <c r="O1099" s="4"/>
      <c r="P1099" s="4"/>
      <c r="Q1099" s="4">
        <v>6038327.2999999998</v>
      </c>
      <c r="R1099" s="4">
        <v>2028822</v>
      </c>
      <c r="S1099" s="4">
        <v>6038302.7999999998</v>
      </c>
      <c r="T1099" s="4">
        <v>2029015.6</v>
      </c>
    </row>
    <row r="1100" spans="1:20" x14ac:dyDescent="0.25">
      <c r="A1100" s="4" t="s">
        <v>341</v>
      </c>
      <c r="B1100" s="4" t="s">
        <v>177</v>
      </c>
      <c r="C1100" s="4" t="s">
        <v>174</v>
      </c>
      <c r="D1100" s="4" t="s">
        <v>193</v>
      </c>
      <c r="E1100" s="4" t="s">
        <v>41</v>
      </c>
      <c r="F1100" s="4" t="s">
        <v>189</v>
      </c>
      <c r="G1100" s="4"/>
      <c r="H1100" s="4">
        <v>48</v>
      </c>
      <c r="I1100" s="4">
        <v>48</v>
      </c>
      <c r="J1100" s="4">
        <v>1.2999999999999999E-2</v>
      </c>
      <c r="K1100" s="4">
        <v>0.1</v>
      </c>
      <c r="L1100" s="4">
        <v>468</v>
      </c>
      <c r="M1100" s="4">
        <v>-25.84</v>
      </c>
      <c r="N1100" s="4">
        <v>-26.31</v>
      </c>
      <c r="O1100" s="4"/>
      <c r="P1100" s="4"/>
      <c r="Q1100" s="4">
        <v>6037470.5</v>
      </c>
      <c r="R1100" s="4">
        <v>2032123.5</v>
      </c>
      <c r="S1100" s="4">
        <v>6037569.7999999998</v>
      </c>
      <c r="T1100" s="4">
        <v>2032584.3</v>
      </c>
    </row>
    <row r="1101" spans="1:20" x14ac:dyDescent="0.25">
      <c r="A1101" s="4" t="s">
        <v>342</v>
      </c>
      <c r="B1101" s="4" t="s">
        <v>178</v>
      </c>
      <c r="C1101" s="4" t="s">
        <v>177</v>
      </c>
      <c r="D1101" s="4" t="s">
        <v>193</v>
      </c>
      <c r="E1101" s="4" t="s">
        <v>41</v>
      </c>
      <c r="F1101" s="4" t="s">
        <v>189</v>
      </c>
      <c r="G1101" s="4"/>
      <c r="H1101" s="4">
        <v>48</v>
      </c>
      <c r="I1101" s="4">
        <v>48</v>
      </c>
      <c r="J1101" s="4">
        <v>1.2999999999999999E-2</v>
      </c>
      <c r="K1101" s="4">
        <v>9.9000000000000005E-2</v>
      </c>
      <c r="L1101" s="4">
        <v>465</v>
      </c>
      <c r="M1101" s="4">
        <v>-25.38</v>
      </c>
      <c r="N1101" s="4">
        <v>-25.84</v>
      </c>
      <c r="O1101" s="4"/>
      <c r="P1101" s="4"/>
      <c r="Q1101" s="4">
        <v>6037362.5</v>
      </c>
      <c r="R1101" s="4">
        <v>2031683.3</v>
      </c>
      <c r="S1101" s="4">
        <v>6037470.5</v>
      </c>
      <c r="T1101" s="4">
        <v>2032123.5</v>
      </c>
    </row>
    <row r="1102" spans="1:20" x14ac:dyDescent="0.25">
      <c r="A1102" s="4" t="s">
        <v>343</v>
      </c>
      <c r="B1102" s="4" t="s">
        <v>179</v>
      </c>
      <c r="C1102" s="4" t="s">
        <v>178</v>
      </c>
      <c r="D1102" s="4" t="s">
        <v>193</v>
      </c>
      <c r="E1102" s="4" t="s">
        <v>41</v>
      </c>
      <c r="F1102" s="4" t="s">
        <v>189</v>
      </c>
      <c r="G1102" s="4"/>
      <c r="H1102" s="4">
        <v>48</v>
      </c>
      <c r="I1102" s="4">
        <v>48</v>
      </c>
      <c r="J1102" s="4">
        <v>1.2999999999999999E-2</v>
      </c>
      <c r="K1102" s="4">
        <v>0.1</v>
      </c>
      <c r="L1102" s="4">
        <v>460</v>
      </c>
      <c r="M1102" s="4">
        <v>-24.92</v>
      </c>
      <c r="N1102" s="4">
        <v>-25.38</v>
      </c>
      <c r="O1102" s="4"/>
      <c r="P1102" s="4"/>
      <c r="Q1102" s="4">
        <v>6037257.2999999998</v>
      </c>
      <c r="R1102" s="4">
        <v>2031226.4</v>
      </c>
      <c r="S1102" s="4">
        <v>6037362.5</v>
      </c>
      <c r="T1102" s="4">
        <v>2031683.3</v>
      </c>
    </row>
    <row r="1103" spans="1:20" x14ac:dyDescent="0.25">
      <c r="A1103" s="4" t="s">
        <v>344</v>
      </c>
      <c r="B1103" s="4" t="s">
        <v>180</v>
      </c>
      <c r="C1103" s="4" t="s">
        <v>179</v>
      </c>
      <c r="D1103" s="4" t="s">
        <v>193</v>
      </c>
      <c r="E1103" s="4" t="s">
        <v>41</v>
      </c>
      <c r="F1103" s="4" t="s">
        <v>189</v>
      </c>
      <c r="G1103" s="4"/>
      <c r="H1103" s="4">
        <v>48</v>
      </c>
      <c r="I1103" s="4">
        <v>48</v>
      </c>
      <c r="J1103" s="4">
        <v>1.2999999999999999E-2</v>
      </c>
      <c r="K1103" s="4">
        <v>0.251</v>
      </c>
      <c r="L1103" s="4">
        <v>622</v>
      </c>
      <c r="M1103" s="4">
        <v>-23.36</v>
      </c>
      <c r="N1103" s="4">
        <v>-24.92</v>
      </c>
      <c r="O1103" s="4"/>
      <c r="P1103" s="4"/>
      <c r="Q1103" s="4">
        <v>6037132.5</v>
      </c>
      <c r="R1103" s="4">
        <v>2030626</v>
      </c>
      <c r="S1103" s="4">
        <v>6037257.2999999998</v>
      </c>
      <c r="T1103" s="4">
        <v>2031226.4</v>
      </c>
    </row>
    <row r="1104" spans="1:20" x14ac:dyDescent="0.25">
      <c r="A1104" s="4" t="s">
        <v>345</v>
      </c>
      <c r="B1104" s="4" t="s">
        <v>181</v>
      </c>
      <c r="C1104" s="4" t="s">
        <v>180</v>
      </c>
      <c r="D1104" s="4" t="s">
        <v>193</v>
      </c>
      <c r="E1104" s="4" t="s">
        <v>41</v>
      </c>
      <c r="F1104" s="4" t="s">
        <v>189</v>
      </c>
      <c r="G1104" s="4"/>
      <c r="H1104" s="4">
        <v>48</v>
      </c>
      <c r="I1104" s="4">
        <v>48</v>
      </c>
      <c r="J1104" s="4">
        <v>1.2999999999999999E-2</v>
      </c>
      <c r="K1104" s="4">
        <v>0.248</v>
      </c>
      <c r="L1104" s="4">
        <v>411</v>
      </c>
      <c r="M1104" s="4">
        <v>-22.34</v>
      </c>
      <c r="N1104" s="4">
        <v>-23.36</v>
      </c>
      <c r="O1104" s="4"/>
      <c r="P1104" s="4"/>
      <c r="Q1104" s="4">
        <v>6037376.2000000002</v>
      </c>
      <c r="R1104" s="4">
        <v>2030319.5</v>
      </c>
      <c r="S1104" s="4">
        <v>6037132.5</v>
      </c>
      <c r="T1104" s="4">
        <v>2030626</v>
      </c>
    </row>
    <row r="1105" spans="1:20" x14ac:dyDescent="0.25">
      <c r="A1105" s="4" t="s">
        <v>346</v>
      </c>
      <c r="B1105" s="4" t="s">
        <v>182</v>
      </c>
      <c r="C1105" s="4" t="s">
        <v>181</v>
      </c>
      <c r="D1105" s="4" t="s">
        <v>193</v>
      </c>
      <c r="E1105" s="4" t="s">
        <v>41</v>
      </c>
      <c r="F1105" s="4" t="s">
        <v>189</v>
      </c>
      <c r="G1105" s="4"/>
      <c r="H1105" s="4">
        <v>48</v>
      </c>
      <c r="I1105" s="4">
        <v>48</v>
      </c>
      <c r="J1105" s="4">
        <v>1.2999999999999999E-2</v>
      </c>
      <c r="K1105" s="4">
        <v>0.25</v>
      </c>
      <c r="L1105" s="4">
        <v>272</v>
      </c>
      <c r="M1105" s="4">
        <v>-21.66</v>
      </c>
      <c r="N1105" s="4">
        <v>-22.34</v>
      </c>
      <c r="O1105" s="4"/>
      <c r="P1105" s="4"/>
      <c r="Q1105" s="4">
        <v>6037555</v>
      </c>
      <c r="R1105" s="4">
        <v>2030083.7</v>
      </c>
      <c r="S1105" s="4">
        <v>6037376.2000000002</v>
      </c>
      <c r="T1105" s="4">
        <v>2030319.5</v>
      </c>
    </row>
    <row r="1106" spans="1:20" x14ac:dyDescent="0.25">
      <c r="A1106" s="4" t="s">
        <v>347</v>
      </c>
      <c r="B1106" s="4" t="s">
        <v>183</v>
      </c>
      <c r="C1106" s="4" t="s">
        <v>182</v>
      </c>
      <c r="D1106" s="4" t="s">
        <v>193</v>
      </c>
      <c r="E1106" s="4" t="s">
        <v>41</v>
      </c>
      <c r="F1106" s="4" t="s">
        <v>189</v>
      </c>
      <c r="G1106" s="4"/>
      <c r="H1106" s="4">
        <v>48</v>
      </c>
      <c r="I1106" s="4">
        <v>48</v>
      </c>
      <c r="J1106" s="4">
        <v>1.2999999999999999E-2</v>
      </c>
      <c r="K1106" s="4">
        <v>0.1</v>
      </c>
      <c r="L1106" s="4">
        <v>412</v>
      </c>
      <c r="M1106" s="4">
        <v>-21.25</v>
      </c>
      <c r="N1106" s="4">
        <v>-21.66</v>
      </c>
      <c r="O1106" s="4"/>
      <c r="P1106" s="4"/>
      <c r="Q1106" s="4">
        <v>6037819.2999999998</v>
      </c>
      <c r="R1106" s="4">
        <v>2029768.3</v>
      </c>
      <c r="S1106" s="4">
        <v>6037555</v>
      </c>
      <c r="T1106" s="4">
        <v>2030083.7</v>
      </c>
    </row>
    <row r="1107" spans="1:20" x14ac:dyDescent="0.25">
      <c r="A1107" s="4" t="s">
        <v>348</v>
      </c>
      <c r="B1107" s="4" t="s">
        <v>176</v>
      </c>
      <c r="C1107" s="4" t="s">
        <v>183</v>
      </c>
      <c r="D1107" s="4" t="s">
        <v>193</v>
      </c>
      <c r="E1107" s="4" t="s">
        <v>41</v>
      </c>
      <c r="F1107" s="4" t="s">
        <v>189</v>
      </c>
      <c r="G1107" s="4"/>
      <c r="H1107" s="4">
        <v>48</v>
      </c>
      <c r="I1107" s="4">
        <v>48</v>
      </c>
      <c r="J1107" s="4">
        <v>1.2999999999999999E-2</v>
      </c>
      <c r="K1107" s="4">
        <v>0.1</v>
      </c>
      <c r="L1107" s="4">
        <v>479</v>
      </c>
      <c r="M1107" s="4">
        <v>-20.77</v>
      </c>
      <c r="N1107" s="4">
        <v>-21.25</v>
      </c>
      <c r="O1107" s="4"/>
      <c r="P1107" s="4"/>
      <c r="Q1107" s="4">
        <v>6038131.7999999998</v>
      </c>
      <c r="R1107" s="4">
        <v>2029404.7</v>
      </c>
      <c r="S1107" s="4">
        <v>6037819.2999999998</v>
      </c>
      <c r="T1107" s="4">
        <v>2029768.3</v>
      </c>
    </row>
    <row r="1108" spans="1:20" x14ac:dyDescent="0.25">
      <c r="A1108" s="4" t="s">
        <v>349</v>
      </c>
      <c r="B1108" s="4" t="s">
        <v>54</v>
      </c>
      <c r="C1108" s="4" t="s">
        <v>184</v>
      </c>
      <c r="D1108" s="4" t="s">
        <v>193</v>
      </c>
      <c r="E1108" s="4" t="s">
        <v>41</v>
      </c>
      <c r="F1108" s="4" t="s">
        <v>189</v>
      </c>
      <c r="G1108" s="4"/>
      <c r="H1108" s="4">
        <v>120</v>
      </c>
      <c r="I1108" s="4">
        <v>120</v>
      </c>
      <c r="J1108" s="4">
        <v>1.2999999999999999E-2</v>
      </c>
      <c r="K1108" s="4">
        <v>11.706</v>
      </c>
      <c r="L1108" s="4">
        <v>8.5</v>
      </c>
      <c r="M1108" s="4">
        <v>-8</v>
      </c>
      <c r="N1108" s="4">
        <v>-9</v>
      </c>
      <c r="O1108" s="4"/>
      <c r="P1108" s="4"/>
      <c r="Q1108" s="4">
        <v>6040915</v>
      </c>
      <c r="R1108" s="4">
        <v>2034421.4</v>
      </c>
      <c r="S1108" s="4">
        <v>6040920.2999999998</v>
      </c>
      <c r="T1108" s="4">
        <v>2034428.1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1"/>
  <sheetViews>
    <sheetView workbookViewId="0">
      <selection activeCell="A4" sqref="A4:F7"/>
    </sheetView>
  </sheetViews>
  <sheetFormatPr defaultRowHeight="15" x14ac:dyDescent="0.25"/>
  <cols>
    <col min="1" max="2" width="12.7109375" customWidth="1"/>
    <col min="3" max="3" width="18.42578125" bestFit="1" customWidth="1"/>
    <col min="4" max="6" width="12.7109375" customWidth="1"/>
    <col min="7" max="7" width="16.7109375" customWidth="1"/>
    <col min="9" max="9" width="7" bestFit="1" customWidth="1"/>
    <col min="10" max="10" width="12.28515625" bestFit="1" customWidth="1"/>
    <col min="11" max="11" width="13.7109375" bestFit="1" customWidth="1"/>
    <col min="12" max="12" width="18.42578125" bestFit="1" customWidth="1"/>
    <col min="13" max="13" width="15.85546875" bestFit="1" customWidth="1"/>
    <col min="14" max="15" width="12" bestFit="1" customWidth="1"/>
  </cols>
  <sheetData>
    <row r="1" spans="1:6" x14ac:dyDescent="0.25">
      <c r="A1" s="20" t="s">
        <v>2518</v>
      </c>
    </row>
    <row r="2" spans="1:6" x14ac:dyDescent="0.25">
      <c r="A2" t="s">
        <v>2519</v>
      </c>
    </row>
    <row r="4" spans="1:6" x14ac:dyDescent="0.25">
      <c r="A4" s="14" t="s">
        <v>2500</v>
      </c>
      <c r="B4" s="14" t="s">
        <v>2501</v>
      </c>
      <c r="C4" s="14" t="s">
        <v>2492</v>
      </c>
      <c r="D4" s="14" t="s">
        <v>2493</v>
      </c>
      <c r="E4" s="14" t="s">
        <v>2494</v>
      </c>
      <c r="F4" s="14" t="s">
        <v>2495</v>
      </c>
    </row>
    <row r="5" spans="1:6" x14ac:dyDescent="0.25">
      <c r="A5" s="22">
        <v>546453.4</v>
      </c>
      <c r="B5" s="22">
        <v>311029.2</v>
      </c>
      <c r="C5" s="15" t="s">
        <v>2249</v>
      </c>
      <c r="D5" s="15">
        <v>204</v>
      </c>
      <c r="E5" s="15">
        <v>255</v>
      </c>
      <c r="F5" s="15">
        <v>150</v>
      </c>
    </row>
    <row r="6" spans="1:6" x14ac:dyDescent="0.25">
      <c r="A6" s="22">
        <v>545923.69999999995</v>
      </c>
      <c r="B6" s="22">
        <v>308511.09999999998</v>
      </c>
      <c r="C6" s="15" t="s">
        <v>2249</v>
      </c>
      <c r="D6" s="15">
        <v>204</v>
      </c>
      <c r="E6" s="15">
        <v>255</v>
      </c>
      <c r="F6" s="15">
        <v>150</v>
      </c>
    </row>
    <row r="7" spans="1:6" x14ac:dyDescent="0.25">
      <c r="A7" s="22">
        <v>546692.19999999995</v>
      </c>
      <c r="B7" s="22">
        <v>309266.40000000002</v>
      </c>
      <c r="C7" s="15" t="s">
        <v>2249</v>
      </c>
      <c r="D7" s="15">
        <v>204</v>
      </c>
      <c r="E7" s="15">
        <v>255</v>
      </c>
      <c r="F7" s="15">
        <v>150</v>
      </c>
    </row>
    <row r="9" spans="1:6" x14ac:dyDescent="0.25">
      <c r="A9" t="s">
        <v>2496</v>
      </c>
    </row>
    <row r="10" spans="1:6" x14ac:dyDescent="0.25">
      <c r="A10" t="s">
        <v>2497</v>
      </c>
    </row>
    <row r="11" spans="1:6" x14ac:dyDescent="0.25">
      <c r="A11" t="s">
        <v>2498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9"/>
  <sheetViews>
    <sheetView workbookViewId="0">
      <selection activeCell="A12" sqref="A12"/>
    </sheetView>
  </sheetViews>
  <sheetFormatPr defaultRowHeight="15" x14ac:dyDescent="0.25"/>
  <cols>
    <col min="1" max="1" width="20" bestFit="1" customWidth="1"/>
    <col min="2" max="2" width="13.7109375" bestFit="1" customWidth="1"/>
    <col min="4" max="4" width="10.28515625" bestFit="1" customWidth="1"/>
  </cols>
  <sheetData>
    <row r="1" spans="1:5" x14ac:dyDescent="0.25">
      <c r="A1" s="20" t="s">
        <v>2520</v>
      </c>
    </row>
    <row r="2" spans="1:5" x14ac:dyDescent="0.25">
      <c r="A2" t="s">
        <v>2521</v>
      </c>
    </row>
    <row r="4" spans="1:5" x14ac:dyDescent="0.25">
      <c r="A4" s="14" t="s">
        <v>194</v>
      </c>
      <c r="B4" s="14" t="s">
        <v>2492</v>
      </c>
      <c r="C4" s="14" t="s">
        <v>2493</v>
      </c>
      <c r="D4" s="14" t="s">
        <v>2494</v>
      </c>
      <c r="E4" s="14" t="s">
        <v>2495</v>
      </c>
    </row>
    <row r="5" spans="1:5" x14ac:dyDescent="0.25">
      <c r="A5" s="23" t="s">
        <v>2525</v>
      </c>
      <c r="B5" s="15" t="s">
        <v>2250</v>
      </c>
      <c r="C5" s="15">
        <v>204</v>
      </c>
      <c r="D5" s="15">
        <v>255</v>
      </c>
      <c r="E5" s="15">
        <v>150</v>
      </c>
    </row>
    <row r="6" spans="1:5" x14ac:dyDescent="0.25">
      <c r="A6" s="23" t="s">
        <v>2526</v>
      </c>
      <c r="B6" s="15" t="s">
        <v>2251</v>
      </c>
      <c r="C6" s="15">
        <v>204</v>
      </c>
      <c r="D6" s="15">
        <v>255</v>
      </c>
      <c r="E6" s="15">
        <v>150</v>
      </c>
    </row>
    <row r="7" spans="1:5" x14ac:dyDescent="0.25">
      <c r="A7" s="23" t="s">
        <v>2252</v>
      </c>
      <c r="B7" s="15" t="s">
        <v>2253</v>
      </c>
      <c r="C7" s="15">
        <v>204</v>
      </c>
      <c r="D7" s="15">
        <v>255</v>
      </c>
      <c r="E7" s="15">
        <v>150</v>
      </c>
    </row>
    <row r="8" spans="1:5" x14ac:dyDescent="0.25">
      <c r="A8" s="23" t="s">
        <v>2254</v>
      </c>
      <c r="B8" s="15" t="s">
        <v>2255</v>
      </c>
      <c r="C8" s="15">
        <v>204</v>
      </c>
      <c r="D8" s="15">
        <v>255</v>
      </c>
      <c r="E8" s="15">
        <v>150</v>
      </c>
    </row>
    <row r="9" spans="1:5" x14ac:dyDescent="0.25">
      <c r="A9" s="23" t="s">
        <v>2256</v>
      </c>
      <c r="B9" s="15" t="s">
        <v>2257</v>
      </c>
      <c r="C9" s="15">
        <v>204</v>
      </c>
      <c r="D9" s="15">
        <v>255</v>
      </c>
      <c r="E9" s="15">
        <v>150</v>
      </c>
    </row>
    <row r="10" spans="1:5" x14ac:dyDescent="0.25">
      <c r="A10" s="23">
        <v>100975</v>
      </c>
      <c r="B10" s="15" t="s">
        <v>2258</v>
      </c>
      <c r="C10" s="15">
        <v>204</v>
      </c>
      <c r="D10" s="15">
        <v>255</v>
      </c>
      <c r="E10" s="15">
        <v>150</v>
      </c>
    </row>
    <row r="11" spans="1:5" x14ac:dyDescent="0.25">
      <c r="A11" s="23">
        <v>100820</v>
      </c>
      <c r="B11" s="15" t="s">
        <v>2259</v>
      </c>
      <c r="C11" s="15">
        <v>204</v>
      </c>
      <c r="D11" s="15">
        <v>255</v>
      </c>
      <c r="E11" s="15">
        <v>150</v>
      </c>
    </row>
    <row r="12" spans="1:5" x14ac:dyDescent="0.25">
      <c r="A12" s="23" t="s">
        <v>2260</v>
      </c>
      <c r="B12" s="15" t="s">
        <v>2261</v>
      </c>
      <c r="C12" s="15">
        <v>204</v>
      </c>
      <c r="D12" s="15">
        <v>255</v>
      </c>
      <c r="E12" s="15">
        <v>150</v>
      </c>
    </row>
    <row r="13" spans="1:5" x14ac:dyDescent="0.25">
      <c r="A13" s="23">
        <v>137171</v>
      </c>
      <c r="B13" s="15" t="s">
        <v>2262</v>
      </c>
      <c r="C13" s="15">
        <v>204</v>
      </c>
      <c r="D13" s="15">
        <v>255</v>
      </c>
      <c r="E13" s="15">
        <v>150</v>
      </c>
    </row>
    <row r="14" spans="1:5" x14ac:dyDescent="0.25">
      <c r="A14" s="23" t="s">
        <v>2499</v>
      </c>
      <c r="B14" s="15" t="s">
        <v>2263</v>
      </c>
      <c r="C14" s="15">
        <v>204</v>
      </c>
      <c r="D14" s="15">
        <v>255</v>
      </c>
      <c r="E14" s="15">
        <v>150</v>
      </c>
    </row>
    <row r="15" spans="1:5" x14ac:dyDescent="0.25">
      <c r="A15" s="23">
        <v>124861</v>
      </c>
      <c r="B15" s="15" t="s">
        <v>2264</v>
      </c>
      <c r="C15" s="15">
        <v>204</v>
      </c>
      <c r="D15" s="15">
        <v>255</v>
      </c>
      <c r="E15" s="15">
        <v>150</v>
      </c>
    </row>
    <row r="16" spans="1:5" x14ac:dyDescent="0.25">
      <c r="A16" s="23">
        <v>124852</v>
      </c>
      <c r="B16" s="15" t="s">
        <v>2265</v>
      </c>
      <c r="C16" s="15">
        <v>204</v>
      </c>
      <c r="D16" s="15">
        <v>255</v>
      </c>
      <c r="E16" s="15">
        <v>150</v>
      </c>
    </row>
    <row r="17" spans="1:5" x14ac:dyDescent="0.25">
      <c r="A17" s="23">
        <v>120794</v>
      </c>
      <c r="B17" s="15" t="s">
        <v>2266</v>
      </c>
      <c r="C17" s="15">
        <v>204</v>
      </c>
      <c r="D17" s="15">
        <v>255</v>
      </c>
      <c r="E17" s="15">
        <v>150</v>
      </c>
    </row>
    <row r="18" spans="1:5" x14ac:dyDescent="0.25">
      <c r="A18" s="23">
        <v>124820</v>
      </c>
      <c r="B18" s="15" t="s">
        <v>2267</v>
      </c>
      <c r="C18" s="15">
        <v>204</v>
      </c>
      <c r="D18" s="15">
        <v>255</v>
      </c>
      <c r="E18" s="15">
        <v>150</v>
      </c>
    </row>
    <row r="19" spans="1:5" x14ac:dyDescent="0.25">
      <c r="A19" s="23">
        <v>116958</v>
      </c>
      <c r="B19" s="15" t="s">
        <v>2268</v>
      </c>
      <c r="C19" s="15">
        <v>204</v>
      </c>
      <c r="D19" s="15">
        <v>255</v>
      </c>
      <c r="E19" s="15">
        <v>150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15"/>
  <sheetViews>
    <sheetView workbookViewId="0">
      <selection activeCell="B16" sqref="B16"/>
    </sheetView>
  </sheetViews>
  <sheetFormatPr defaultRowHeight="15" x14ac:dyDescent="0.25"/>
  <cols>
    <col min="1" max="1" width="16.85546875" bestFit="1" customWidth="1"/>
    <col min="2" max="2" width="16.5703125" bestFit="1" customWidth="1"/>
    <col min="4" max="4" width="10.28515625" bestFit="1" customWidth="1"/>
  </cols>
  <sheetData>
    <row r="1" spans="1:5" x14ac:dyDescent="0.25">
      <c r="A1" s="20" t="s">
        <v>2733</v>
      </c>
    </row>
    <row r="2" spans="1:5" x14ac:dyDescent="0.25">
      <c r="A2" s="21" t="s">
        <v>2468</v>
      </c>
    </row>
    <row r="3" spans="1:5" x14ac:dyDescent="0.25">
      <c r="A3" t="s">
        <v>2475</v>
      </c>
    </row>
    <row r="5" spans="1:5" x14ac:dyDescent="0.25">
      <c r="A5" s="16" t="s">
        <v>194</v>
      </c>
      <c r="B5" s="16" t="s">
        <v>2367</v>
      </c>
      <c r="C5" s="14" t="s">
        <v>2493</v>
      </c>
      <c r="D5" s="14" t="s">
        <v>2494</v>
      </c>
      <c r="E5" s="14" t="s">
        <v>2495</v>
      </c>
    </row>
    <row r="6" spans="1:5" x14ac:dyDescent="0.25">
      <c r="A6" s="24" t="s">
        <v>2469</v>
      </c>
      <c r="B6" s="25" t="s">
        <v>2470</v>
      </c>
      <c r="C6" s="15">
        <v>204</v>
      </c>
      <c r="D6" s="15">
        <v>255</v>
      </c>
      <c r="E6" s="15">
        <v>150</v>
      </c>
    </row>
    <row r="7" spans="1:5" x14ac:dyDescent="0.25">
      <c r="A7" s="24" t="s">
        <v>2471</v>
      </c>
      <c r="B7" s="25" t="s">
        <v>2472</v>
      </c>
      <c r="C7" s="15">
        <v>100</v>
      </c>
      <c r="D7" s="15">
        <v>255</v>
      </c>
      <c r="E7" s="15">
        <v>100</v>
      </c>
    </row>
    <row r="8" spans="1:5" x14ac:dyDescent="0.25">
      <c r="A8" s="24" t="s">
        <v>2473</v>
      </c>
      <c r="B8" s="25" t="s">
        <v>2470</v>
      </c>
      <c r="C8" s="15">
        <v>204</v>
      </c>
      <c r="D8" s="15">
        <v>255</v>
      </c>
      <c r="E8" s="15">
        <v>150</v>
      </c>
    </row>
    <row r="9" spans="1:5" x14ac:dyDescent="0.25">
      <c r="A9" s="24" t="s">
        <v>2474</v>
      </c>
      <c r="B9" s="25" t="s">
        <v>2472</v>
      </c>
      <c r="C9" s="15">
        <v>100</v>
      </c>
      <c r="D9" s="15">
        <v>255</v>
      </c>
      <c r="E9" s="15">
        <v>100</v>
      </c>
    </row>
    <row r="12" spans="1:5" x14ac:dyDescent="0.25">
      <c r="A12" t="s">
        <v>2734</v>
      </c>
    </row>
    <row r="13" spans="1:5" x14ac:dyDescent="0.25">
      <c r="A13" t="s">
        <v>2735</v>
      </c>
      <c r="B13" t="s">
        <v>2736</v>
      </c>
    </row>
    <row r="14" spans="1:5" x14ac:dyDescent="0.25">
      <c r="A14" t="s">
        <v>2737</v>
      </c>
      <c r="B14" t="s">
        <v>2738</v>
      </c>
    </row>
    <row r="15" spans="1:5" x14ac:dyDescent="0.25">
      <c r="A15" t="s">
        <v>2739</v>
      </c>
      <c r="B15" t="s">
        <v>2740</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7"/>
  <sheetViews>
    <sheetView topLeftCell="A31" workbookViewId="0">
      <selection activeCell="B51" sqref="B51"/>
    </sheetView>
  </sheetViews>
  <sheetFormatPr defaultRowHeight="15" x14ac:dyDescent="0.25"/>
  <cols>
    <col min="1" max="1" width="10.28515625" bestFit="1" customWidth="1"/>
    <col min="2" max="2" width="34.42578125" bestFit="1" customWidth="1"/>
    <col min="3" max="3" width="10.42578125" bestFit="1" customWidth="1"/>
  </cols>
  <sheetData>
    <row r="1" spans="1:6" x14ac:dyDescent="0.25">
      <c r="A1" s="8" t="s">
        <v>2269</v>
      </c>
      <c r="B1" s="8" t="s">
        <v>2270</v>
      </c>
      <c r="C1" s="9" t="s">
        <v>2271</v>
      </c>
      <c r="F1" s="20" t="s">
        <v>2522</v>
      </c>
    </row>
    <row r="2" spans="1:6" x14ac:dyDescent="0.25">
      <c r="A2" s="10" t="s">
        <v>2272</v>
      </c>
      <c r="B2" s="11" t="s">
        <v>2273</v>
      </c>
      <c r="C2" s="12" t="s">
        <v>2274</v>
      </c>
      <c r="F2" t="s">
        <v>2345</v>
      </c>
    </row>
    <row r="3" spans="1:6" x14ac:dyDescent="0.25">
      <c r="A3" s="10" t="s">
        <v>2275</v>
      </c>
      <c r="B3" s="13" t="s">
        <v>2276</v>
      </c>
      <c r="C3" s="12"/>
      <c r="F3" t="s">
        <v>2346</v>
      </c>
    </row>
    <row r="4" spans="1:6" x14ac:dyDescent="0.25">
      <c r="A4" s="10" t="s">
        <v>2277</v>
      </c>
      <c r="B4" s="11" t="s">
        <v>2278</v>
      </c>
      <c r="C4" s="12" t="s">
        <v>2274</v>
      </c>
      <c r="F4" t="s">
        <v>2347</v>
      </c>
    </row>
    <row r="5" spans="1:6" x14ac:dyDescent="0.25">
      <c r="A5" s="10" t="s">
        <v>2279</v>
      </c>
      <c r="B5" s="11" t="s">
        <v>2280</v>
      </c>
      <c r="C5" s="12"/>
      <c r="F5" t="s">
        <v>2348</v>
      </c>
    </row>
    <row r="6" spans="1:6" x14ac:dyDescent="0.25">
      <c r="A6" s="10" t="s">
        <v>2281</v>
      </c>
      <c r="B6" s="11" t="s">
        <v>2282</v>
      </c>
      <c r="C6" s="12" t="s">
        <v>2274</v>
      </c>
      <c r="F6" t="s">
        <v>2349</v>
      </c>
    </row>
    <row r="7" spans="1:6" x14ac:dyDescent="0.25">
      <c r="A7" s="10" t="s">
        <v>2283</v>
      </c>
      <c r="B7" s="13" t="s">
        <v>2276</v>
      </c>
      <c r="C7" s="12"/>
      <c r="F7" t="s">
        <v>2523</v>
      </c>
    </row>
    <row r="8" spans="1:6" x14ac:dyDescent="0.25">
      <c r="A8" s="10" t="s">
        <v>2284</v>
      </c>
      <c r="B8" s="11" t="s">
        <v>2285</v>
      </c>
      <c r="C8" s="12"/>
    </row>
    <row r="9" spans="1:6" x14ac:dyDescent="0.25">
      <c r="A9" s="10" t="s">
        <v>2286</v>
      </c>
      <c r="B9" s="11" t="s">
        <v>2285</v>
      </c>
      <c r="C9" s="12"/>
    </row>
    <row r="10" spans="1:6" x14ac:dyDescent="0.25">
      <c r="A10" s="10" t="s">
        <v>2287</v>
      </c>
      <c r="B10" s="11" t="s">
        <v>2288</v>
      </c>
      <c r="C10" s="12"/>
    </row>
    <row r="11" spans="1:6" x14ac:dyDescent="0.25">
      <c r="A11" s="10" t="s">
        <v>64</v>
      </c>
      <c r="B11" s="11" t="s">
        <v>2288</v>
      </c>
      <c r="C11" s="12"/>
    </row>
    <row r="12" spans="1:6" x14ac:dyDescent="0.25">
      <c r="A12" s="10" t="s">
        <v>2289</v>
      </c>
      <c r="B12" s="11" t="s">
        <v>2290</v>
      </c>
      <c r="C12" s="12"/>
    </row>
    <row r="13" spans="1:6" x14ac:dyDescent="0.25">
      <c r="A13" s="10" t="s">
        <v>2291</v>
      </c>
      <c r="B13" s="11" t="s">
        <v>2292</v>
      </c>
      <c r="C13" s="12"/>
    </row>
    <row r="14" spans="1:6" x14ac:dyDescent="0.25">
      <c r="A14" s="10" t="s">
        <v>2293</v>
      </c>
      <c r="B14" s="11" t="s">
        <v>2294</v>
      </c>
      <c r="C14" s="12"/>
    </row>
    <row r="15" spans="1:6" x14ac:dyDescent="0.25">
      <c r="A15" s="10" t="s">
        <v>2295</v>
      </c>
      <c r="B15" s="13" t="s">
        <v>2296</v>
      </c>
      <c r="C15" s="12" t="s">
        <v>2274</v>
      </c>
    </row>
    <row r="16" spans="1:6" x14ac:dyDescent="0.25">
      <c r="A16" s="10" t="s">
        <v>2297</v>
      </c>
      <c r="B16" s="13" t="s">
        <v>2296</v>
      </c>
      <c r="C16" s="12" t="s">
        <v>2274</v>
      </c>
    </row>
    <row r="17" spans="1:3" x14ac:dyDescent="0.25">
      <c r="A17" s="10" t="s">
        <v>2298</v>
      </c>
      <c r="B17" s="13" t="s">
        <v>2296</v>
      </c>
      <c r="C17" s="12" t="s">
        <v>2274</v>
      </c>
    </row>
    <row r="18" spans="1:3" x14ac:dyDescent="0.25">
      <c r="A18" s="10" t="s">
        <v>2299</v>
      </c>
      <c r="B18" s="13" t="s">
        <v>2300</v>
      </c>
      <c r="C18" s="12"/>
    </row>
    <row r="19" spans="1:3" x14ac:dyDescent="0.25">
      <c r="A19" s="10" t="s">
        <v>2301</v>
      </c>
      <c r="B19" s="13" t="s">
        <v>2300</v>
      </c>
      <c r="C19" s="12"/>
    </row>
    <row r="20" spans="1:3" x14ac:dyDescent="0.25">
      <c r="A20" s="10" t="s">
        <v>2302</v>
      </c>
      <c r="B20" s="13"/>
      <c r="C20" s="12"/>
    </row>
    <row r="21" spans="1:3" x14ac:dyDescent="0.25">
      <c r="A21" s="10" t="s">
        <v>2303</v>
      </c>
      <c r="B21" s="13"/>
      <c r="C21" s="12"/>
    </row>
    <row r="22" spans="1:3" x14ac:dyDescent="0.25">
      <c r="A22" s="10" t="s">
        <v>2304</v>
      </c>
      <c r="B22" s="11" t="s">
        <v>2305</v>
      </c>
      <c r="C22" s="12"/>
    </row>
    <row r="23" spans="1:3" x14ac:dyDescent="0.25">
      <c r="A23" s="10" t="s">
        <v>2306</v>
      </c>
      <c r="B23" s="13"/>
      <c r="C23" s="12"/>
    </row>
    <row r="24" spans="1:3" x14ac:dyDescent="0.25">
      <c r="A24" s="10" t="s">
        <v>63</v>
      </c>
      <c r="B24" s="13" t="s">
        <v>2307</v>
      </c>
      <c r="C24" s="12"/>
    </row>
    <row r="25" spans="1:3" x14ac:dyDescent="0.25">
      <c r="A25" s="10" t="s">
        <v>2308</v>
      </c>
      <c r="B25" s="13" t="s">
        <v>2309</v>
      </c>
      <c r="C25" s="12" t="s">
        <v>2274</v>
      </c>
    </row>
    <row r="26" spans="1:3" x14ac:dyDescent="0.25">
      <c r="A26" s="10" t="s">
        <v>2310</v>
      </c>
      <c r="B26" s="13" t="s">
        <v>2311</v>
      </c>
      <c r="C26" s="12"/>
    </row>
    <row r="27" spans="1:3" x14ac:dyDescent="0.25">
      <c r="A27" s="10" t="s">
        <v>2312</v>
      </c>
      <c r="B27" s="13" t="s">
        <v>2313</v>
      </c>
      <c r="C27" s="12"/>
    </row>
    <row r="28" spans="1:3" x14ac:dyDescent="0.25">
      <c r="A28" s="10" t="s">
        <v>2314</v>
      </c>
      <c r="B28" s="13" t="s">
        <v>2315</v>
      </c>
      <c r="C28" s="12"/>
    </row>
    <row r="29" spans="1:3" x14ac:dyDescent="0.25">
      <c r="A29" s="10" t="s">
        <v>2316</v>
      </c>
      <c r="B29" s="13" t="s">
        <v>2317</v>
      </c>
      <c r="C29" s="12"/>
    </row>
    <row r="30" spans="1:3" x14ac:dyDescent="0.25">
      <c r="A30" s="10" t="s">
        <v>2318</v>
      </c>
      <c r="B30" s="13" t="s">
        <v>2317</v>
      </c>
      <c r="C30" s="12"/>
    </row>
    <row r="31" spans="1:3" x14ac:dyDescent="0.25">
      <c r="A31" s="10" t="s">
        <v>2319</v>
      </c>
      <c r="B31" s="13" t="s">
        <v>2320</v>
      </c>
      <c r="C31" s="12"/>
    </row>
    <row r="32" spans="1:3" x14ac:dyDescent="0.25">
      <c r="A32" s="10" t="s">
        <v>190</v>
      </c>
      <c r="B32" s="13" t="s">
        <v>2321</v>
      </c>
      <c r="C32" s="12"/>
    </row>
    <row r="33" spans="1:3" x14ac:dyDescent="0.25">
      <c r="A33" s="10" t="s">
        <v>2322</v>
      </c>
      <c r="B33" s="13" t="s">
        <v>2323</v>
      </c>
      <c r="C33" s="12" t="s">
        <v>2274</v>
      </c>
    </row>
    <row r="34" spans="1:3" x14ac:dyDescent="0.25">
      <c r="A34" s="10" t="s">
        <v>191</v>
      </c>
      <c r="B34" s="13" t="s">
        <v>2323</v>
      </c>
      <c r="C34" s="12" t="s">
        <v>2274</v>
      </c>
    </row>
    <row r="35" spans="1:3" x14ac:dyDescent="0.25">
      <c r="A35" s="10" t="s">
        <v>2324</v>
      </c>
      <c r="B35" s="13" t="s">
        <v>2325</v>
      </c>
      <c r="C35" s="12"/>
    </row>
    <row r="36" spans="1:3" x14ac:dyDescent="0.25">
      <c r="A36" s="10" t="s">
        <v>2326</v>
      </c>
      <c r="B36" s="13" t="s">
        <v>2327</v>
      </c>
      <c r="C36" s="12" t="s">
        <v>2274</v>
      </c>
    </row>
    <row r="37" spans="1:3" x14ac:dyDescent="0.25">
      <c r="A37" s="10" t="s">
        <v>2328</v>
      </c>
      <c r="B37" s="13" t="s">
        <v>2329</v>
      </c>
      <c r="C37" s="12"/>
    </row>
    <row r="38" spans="1:3" x14ac:dyDescent="0.25">
      <c r="A38" s="10" t="s">
        <v>2330</v>
      </c>
      <c r="B38" s="13" t="s">
        <v>2329</v>
      </c>
      <c r="C38" s="12"/>
    </row>
    <row r="39" spans="1:3" x14ac:dyDescent="0.25">
      <c r="A39" s="10" t="s">
        <v>2331</v>
      </c>
      <c r="B39" s="13" t="s">
        <v>2332</v>
      </c>
      <c r="C39" s="12"/>
    </row>
    <row r="40" spans="1:3" x14ac:dyDescent="0.25">
      <c r="A40" s="10" t="s">
        <v>2333</v>
      </c>
      <c r="B40" s="13" t="s">
        <v>2334</v>
      </c>
      <c r="C40" s="12" t="s">
        <v>2274</v>
      </c>
    </row>
    <row r="41" spans="1:3" x14ac:dyDescent="0.25">
      <c r="A41" s="10" t="s">
        <v>2335</v>
      </c>
      <c r="B41" s="13" t="s">
        <v>2336</v>
      </c>
      <c r="C41" s="12"/>
    </row>
    <row r="42" spans="1:3" x14ac:dyDescent="0.25">
      <c r="A42" s="10" t="s">
        <v>2337</v>
      </c>
      <c r="B42" s="13" t="s">
        <v>2336</v>
      </c>
      <c r="C42" s="12"/>
    </row>
    <row r="43" spans="1:3" x14ac:dyDescent="0.25">
      <c r="A43" s="10" t="s">
        <v>2338</v>
      </c>
      <c r="B43" s="13" t="s">
        <v>2339</v>
      </c>
      <c r="C43" s="12"/>
    </row>
    <row r="44" spans="1:3" x14ac:dyDescent="0.25">
      <c r="A44" s="10" t="s">
        <v>2340</v>
      </c>
      <c r="B44" s="13" t="s">
        <v>2341</v>
      </c>
      <c r="C44" s="12" t="s">
        <v>2274</v>
      </c>
    </row>
    <row r="45" spans="1:3" x14ac:dyDescent="0.25">
      <c r="A45" s="10" t="s">
        <v>41</v>
      </c>
      <c r="B45" s="13" t="s">
        <v>2339</v>
      </c>
      <c r="C45" s="12"/>
    </row>
    <row r="46" spans="1:3" x14ac:dyDescent="0.25">
      <c r="A46" s="10" t="s">
        <v>2342</v>
      </c>
      <c r="B46" s="13" t="s">
        <v>2343</v>
      </c>
      <c r="C46" s="12" t="s">
        <v>2274</v>
      </c>
    </row>
    <row r="47" spans="1:3" x14ac:dyDescent="0.25">
      <c r="A47" s="10" t="s">
        <v>2344</v>
      </c>
      <c r="B47" s="13"/>
      <c r="C47" s="12"/>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CF126-7D8A-4A96-A4CA-45D93F504A65}">
  <dimension ref="A1:I17"/>
  <sheetViews>
    <sheetView workbookViewId="0">
      <selection activeCell="F8" sqref="F8"/>
    </sheetView>
  </sheetViews>
  <sheetFormatPr defaultRowHeight="15" x14ac:dyDescent="0.25"/>
  <cols>
    <col min="1" max="1" width="17.42578125" bestFit="1" customWidth="1"/>
    <col min="2" max="2" width="15.7109375" bestFit="1" customWidth="1"/>
    <col min="3" max="3" width="15.7109375" customWidth="1"/>
    <col min="4" max="4" width="13.42578125" bestFit="1" customWidth="1"/>
    <col min="5" max="5" width="12.7109375" bestFit="1" customWidth="1"/>
    <col min="6" max="6" width="18.140625" bestFit="1" customWidth="1"/>
    <col min="7" max="7" width="15.140625" bestFit="1" customWidth="1"/>
    <col min="8" max="9" width="35.5703125" bestFit="1" customWidth="1"/>
  </cols>
  <sheetData>
    <row r="1" spans="1:9" x14ac:dyDescent="0.25">
      <c r="A1" s="16"/>
      <c r="B1" s="32" t="s">
        <v>2612</v>
      </c>
      <c r="C1" s="32" t="s">
        <v>2623</v>
      </c>
      <c r="D1" s="32" t="s">
        <v>2613</v>
      </c>
      <c r="E1" s="32" t="s">
        <v>2634</v>
      </c>
      <c r="F1" s="32" t="s">
        <v>2614</v>
      </c>
      <c r="G1" s="32" t="s">
        <v>2615</v>
      </c>
      <c r="H1" s="32" t="s">
        <v>2633</v>
      </c>
      <c r="I1" s="32" t="s">
        <v>2633</v>
      </c>
    </row>
    <row r="2" spans="1:9" ht="17.25" x14ac:dyDescent="0.25">
      <c r="A2" s="16"/>
      <c r="B2" s="32" t="s">
        <v>2616</v>
      </c>
      <c r="C2" s="32"/>
      <c r="D2" s="32" t="s">
        <v>2617</v>
      </c>
      <c r="E2" s="32" t="s">
        <v>2635</v>
      </c>
      <c r="F2" s="32" t="s">
        <v>2618</v>
      </c>
      <c r="G2" s="32" t="s">
        <v>2618</v>
      </c>
      <c r="H2" s="32" t="s">
        <v>2632</v>
      </c>
      <c r="I2" s="32" t="s">
        <v>2632</v>
      </c>
    </row>
    <row r="3" spans="1:9" x14ac:dyDescent="0.25">
      <c r="A3" s="33" t="s">
        <v>2619</v>
      </c>
      <c r="B3" s="35">
        <v>0.28000000000000003</v>
      </c>
      <c r="C3" s="35">
        <v>3</v>
      </c>
      <c r="D3" s="35">
        <v>6500</v>
      </c>
      <c r="E3" s="39">
        <v>46.07</v>
      </c>
      <c r="F3" s="36">
        <v>1.22E-5</v>
      </c>
      <c r="G3" s="34">
        <v>0.115</v>
      </c>
      <c r="H3" s="34">
        <v>0</v>
      </c>
      <c r="I3" s="34">
        <v>0</v>
      </c>
    </row>
    <row r="4" spans="1:9" x14ac:dyDescent="0.25">
      <c r="A4" s="33" t="s">
        <v>2620</v>
      </c>
      <c r="B4" s="35">
        <v>2.06</v>
      </c>
      <c r="C4" s="35">
        <v>3</v>
      </c>
      <c r="D4" s="35">
        <v>4800</v>
      </c>
      <c r="E4" s="39">
        <v>58.08</v>
      </c>
      <c r="F4" s="36">
        <v>1.2E-5</v>
      </c>
      <c r="G4" s="34">
        <v>0.109</v>
      </c>
      <c r="H4" s="34">
        <v>0</v>
      </c>
      <c r="I4" s="34">
        <v>0</v>
      </c>
    </row>
    <row r="5" spans="1:9" x14ac:dyDescent="0.25">
      <c r="A5" s="33" t="s">
        <v>2621</v>
      </c>
      <c r="B5" s="35">
        <v>166</v>
      </c>
      <c r="C5" s="35">
        <v>3</v>
      </c>
      <c r="D5" s="35">
        <v>2800</v>
      </c>
      <c r="E5" s="39">
        <v>48.11</v>
      </c>
      <c r="F5" s="36">
        <v>1.43E-5</v>
      </c>
      <c r="G5" s="34">
        <v>0.13</v>
      </c>
      <c r="H5" s="34">
        <v>0</v>
      </c>
      <c r="I5" s="34">
        <v>0</v>
      </c>
    </row>
    <row r="6" spans="1:9" x14ac:dyDescent="0.25">
      <c r="A6" s="33" t="s">
        <v>2622</v>
      </c>
      <c r="B6" s="36">
        <v>41960</v>
      </c>
      <c r="C6" s="35">
        <v>3</v>
      </c>
      <c r="D6" s="35">
        <v>1700</v>
      </c>
      <c r="E6" s="39">
        <v>16</v>
      </c>
      <c r="F6" s="36">
        <v>2.2399999999999999E-5</v>
      </c>
      <c r="G6" s="34">
        <v>0.23499999999999999</v>
      </c>
      <c r="H6" s="34">
        <v>0</v>
      </c>
      <c r="I6" s="34">
        <v>0</v>
      </c>
    </row>
    <row r="11" spans="1:9" x14ac:dyDescent="0.25">
      <c r="A11" t="s">
        <v>2630</v>
      </c>
      <c r="B11" t="s">
        <v>2631</v>
      </c>
    </row>
    <row r="12" spans="1:9" x14ac:dyDescent="0.25">
      <c r="A12" s="30">
        <v>0</v>
      </c>
      <c r="B12" t="s">
        <v>2624</v>
      </c>
    </row>
    <row r="13" spans="1:9" x14ac:dyDescent="0.25">
      <c r="A13" s="30">
        <v>1</v>
      </c>
      <c r="B13" t="s">
        <v>2626</v>
      </c>
    </row>
    <row r="14" spans="1:9" x14ac:dyDescent="0.25">
      <c r="A14" s="30">
        <v>2</v>
      </c>
      <c r="B14" t="s">
        <v>2627</v>
      </c>
    </row>
    <row r="15" spans="1:9" x14ac:dyDescent="0.25">
      <c r="A15" s="30">
        <v>3</v>
      </c>
      <c r="B15" s="31" t="s">
        <v>2625</v>
      </c>
    </row>
    <row r="16" spans="1:9" x14ac:dyDescent="0.25">
      <c r="A16" s="30">
        <v>4</v>
      </c>
      <c r="B16" t="s">
        <v>2628</v>
      </c>
    </row>
    <row r="17" spans="1:2" x14ac:dyDescent="0.25">
      <c r="A17" s="30">
        <v>5</v>
      </c>
      <c r="B17" t="s">
        <v>2629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36"/>
  <sheetViews>
    <sheetView workbookViewId="0">
      <selection activeCell="H4" sqref="H4:J9"/>
    </sheetView>
  </sheetViews>
  <sheetFormatPr defaultRowHeight="15" x14ac:dyDescent="0.25"/>
  <cols>
    <col min="1" max="1" width="8.5703125" bestFit="1" customWidth="1"/>
    <col min="2" max="2" width="18.140625" bestFit="1" customWidth="1"/>
  </cols>
  <sheetData>
    <row r="1" spans="1:10" x14ac:dyDescent="0.25">
      <c r="A1" t="s">
        <v>2693</v>
      </c>
    </row>
    <row r="2" spans="1:10" x14ac:dyDescent="0.25">
      <c r="A2" t="s">
        <v>2505</v>
      </c>
    </row>
    <row r="4" spans="1:10" x14ac:dyDescent="0.25">
      <c r="A4" s="1" t="s">
        <v>194</v>
      </c>
      <c r="B4" s="3" t="s">
        <v>2583</v>
      </c>
      <c r="G4" s="13" t="s">
        <v>2535</v>
      </c>
      <c r="H4" s="13" t="s">
        <v>2186</v>
      </c>
      <c r="I4" s="13" t="s">
        <v>2584</v>
      </c>
      <c r="J4" s="13"/>
    </row>
    <row r="5" spans="1:10" x14ac:dyDescent="0.25">
      <c r="A5" s="19" t="s">
        <v>2535</v>
      </c>
      <c r="B5" s="26" t="s">
        <v>2582</v>
      </c>
      <c r="G5" s="13"/>
      <c r="H5" s="13" t="s">
        <v>2187</v>
      </c>
      <c r="I5" s="13" t="s">
        <v>2585</v>
      </c>
      <c r="J5" s="13"/>
    </row>
    <row r="6" spans="1:10" x14ac:dyDescent="0.25">
      <c r="A6" s="4" t="s">
        <v>350</v>
      </c>
      <c r="B6" s="4">
        <v>9.7687499999999997E-2</v>
      </c>
      <c r="G6" s="13"/>
      <c r="H6" s="13" t="s">
        <v>2188</v>
      </c>
      <c r="I6" s="13" t="s">
        <v>2586</v>
      </c>
      <c r="J6" s="13"/>
    </row>
    <row r="7" spans="1:10" x14ac:dyDescent="0.25">
      <c r="A7" s="4" t="s">
        <v>351</v>
      </c>
      <c r="B7" s="4">
        <v>0.11194950000000001</v>
      </c>
      <c r="G7" s="13"/>
      <c r="H7" s="13" t="s">
        <v>2189</v>
      </c>
      <c r="I7" s="13" t="s">
        <v>2667</v>
      </c>
      <c r="J7" s="13" t="s">
        <v>2587</v>
      </c>
    </row>
    <row r="8" spans="1:10" x14ac:dyDescent="0.25">
      <c r="A8" s="4" t="s">
        <v>352</v>
      </c>
      <c r="B8" s="4">
        <v>0.12226624999999999</v>
      </c>
      <c r="G8" s="13"/>
      <c r="H8" s="13" t="s">
        <v>2582</v>
      </c>
      <c r="I8" s="13"/>
      <c r="J8" s="13"/>
    </row>
    <row r="9" spans="1:10" x14ac:dyDescent="0.25">
      <c r="A9" s="4" t="s">
        <v>353</v>
      </c>
      <c r="B9" s="4">
        <v>0.21304500000000001</v>
      </c>
      <c r="G9" s="13"/>
      <c r="H9" s="13" t="s">
        <v>2588</v>
      </c>
      <c r="I9" s="13"/>
      <c r="J9" s="13"/>
    </row>
    <row r="10" spans="1:10" x14ac:dyDescent="0.25">
      <c r="A10" s="4" t="s">
        <v>354</v>
      </c>
      <c r="B10" s="4">
        <v>5.6106500000000004E-2</v>
      </c>
    </row>
    <row r="11" spans="1:10" x14ac:dyDescent="0.25">
      <c r="A11" s="4" t="s">
        <v>355</v>
      </c>
      <c r="B11" s="4">
        <v>4.3155750000000007E-2</v>
      </c>
    </row>
    <row r="12" spans="1:10" x14ac:dyDescent="0.25">
      <c r="A12" s="4" t="s">
        <v>356</v>
      </c>
      <c r="B12" s="4">
        <v>9.1332499999999997E-2</v>
      </c>
    </row>
    <row r="13" spans="1:10" x14ac:dyDescent="0.25">
      <c r="A13" s="4" t="s">
        <v>357</v>
      </c>
      <c r="B13" s="4">
        <v>8.4652499999999992E-2</v>
      </c>
    </row>
    <row r="14" spans="1:10" x14ac:dyDescent="0.25">
      <c r="A14" s="4" t="s">
        <v>358</v>
      </c>
      <c r="B14" s="4">
        <v>9.5375000000000001E-2</v>
      </c>
    </row>
    <row r="15" spans="1:10" x14ac:dyDescent="0.25">
      <c r="A15" s="4" t="s">
        <v>359</v>
      </c>
      <c r="B15" s="4">
        <v>3.8454999999999996E-2</v>
      </c>
    </row>
    <row r="16" spans="1:10" x14ac:dyDescent="0.25">
      <c r="A16" s="4" t="s">
        <v>360</v>
      </c>
      <c r="B16" s="4">
        <v>4.9229999999999996E-2</v>
      </c>
    </row>
    <row r="17" spans="1:2" x14ac:dyDescent="0.25">
      <c r="A17" s="4" t="s">
        <v>361</v>
      </c>
      <c r="B17" s="4">
        <v>7.4384499999999992E-2</v>
      </c>
    </row>
    <row r="18" spans="1:2" x14ac:dyDescent="0.25">
      <c r="A18" s="4" t="s">
        <v>362</v>
      </c>
      <c r="B18" s="4">
        <v>0.20651025000000001</v>
      </c>
    </row>
    <row r="19" spans="1:2" x14ac:dyDescent="0.25">
      <c r="A19" s="4" t="s">
        <v>363</v>
      </c>
      <c r="B19" s="4">
        <v>4.9084999999999997E-2</v>
      </c>
    </row>
    <row r="20" spans="1:2" x14ac:dyDescent="0.25">
      <c r="A20" s="4" t="s">
        <v>46</v>
      </c>
      <c r="B20" s="4">
        <v>2.8489999999999998E-2</v>
      </c>
    </row>
    <row r="21" spans="1:2" x14ac:dyDescent="0.25">
      <c r="A21" s="4" t="s">
        <v>364</v>
      </c>
      <c r="B21" s="4">
        <v>9.0535500000000005E-2</v>
      </c>
    </row>
    <row r="22" spans="1:2" x14ac:dyDescent="0.25">
      <c r="A22" s="4" t="s">
        <v>365</v>
      </c>
      <c r="B22" s="4">
        <v>0.15342549999999999</v>
      </c>
    </row>
    <row r="23" spans="1:2" x14ac:dyDescent="0.25">
      <c r="A23" s="4" t="s">
        <v>366</v>
      </c>
      <c r="B23" s="4">
        <v>3.7981499999999994E-2</v>
      </c>
    </row>
    <row r="24" spans="1:2" x14ac:dyDescent="0.25">
      <c r="A24" s="4" t="s">
        <v>367</v>
      </c>
      <c r="B24" s="4">
        <v>0.47962000000000005</v>
      </c>
    </row>
    <row r="25" spans="1:2" x14ac:dyDescent="0.25">
      <c r="A25" s="4" t="s">
        <v>368</v>
      </c>
      <c r="B25" s="4">
        <v>9.3290000000000012E-2</v>
      </c>
    </row>
    <row r="26" spans="1:2" x14ac:dyDescent="0.25">
      <c r="A26" s="4" t="s">
        <v>369</v>
      </c>
      <c r="B26" s="4">
        <v>2.4399999999999998E-2</v>
      </c>
    </row>
    <row r="27" spans="1:2" x14ac:dyDescent="0.25">
      <c r="A27" s="4" t="s">
        <v>370</v>
      </c>
      <c r="B27" s="4">
        <v>1.7370500000000001E-2</v>
      </c>
    </row>
    <row r="28" spans="1:2" x14ac:dyDescent="0.25">
      <c r="A28" s="4" t="s">
        <v>371</v>
      </c>
      <c r="B28" s="4">
        <v>2.9836499999999998E-2</v>
      </c>
    </row>
    <row r="29" spans="1:2" x14ac:dyDescent="0.25">
      <c r="A29" s="4" t="s">
        <v>372</v>
      </c>
      <c r="B29" s="4">
        <v>9.0422499999999999E-3</v>
      </c>
    </row>
    <row r="30" spans="1:2" x14ac:dyDescent="0.25">
      <c r="A30" s="4" t="s">
        <v>373</v>
      </c>
      <c r="B30" s="4">
        <v>2.3878249999999997E-2</v>
      </c>
    </row>
    <row r="31" spans="1:2" x14ac:dyDescent="0.25">
      <c r="A31" s="4" t="s">
        <v>374</v>
      </c>
      <c r="B31" s="4">
        <v>5.3364500000000002E-2</v>
      </c>
    </row>
    <row r="32" spans="1:2" x14ac:dyDescent="0.25">
      <c r="A32" s="4" t="s">
        <v>375</v>
      </c>
      <c r="B32" s="4">
        <v>5.0435000000000002E-3</v>
      </c>
    </row>
    <row r="33" spans="1:2" x14ac:dyDescent="0.25">
      <c r="A33" s="4" t="s">
        <v>376</v>
      </c>
      <c r="B33" s="4">
        <v>0.4859</v>
      </c>
    </row>
    <row r="34" spans="1:2" x14ac:dyDescent="0.25">
      <c r="A34" s="4" t="s">
        <v>377</v>
      </c>
      <c r="B34" s="4">
        <v>1.7899000000000002E-2</v>
      </c>
    </row>
    <row r="35" spans="1:2" x14ac:dyDescent="0.25">
      <c r="A35" s="4" t="s">
        <v>378</v>
      </c>
      <c r="B35" s="4">
        <v>2.3274999999999997E-2</v>
      </c>
    </row>
    <row r="36" spans="1:2" x14ac:dyDescent="0.25">
      <c r="A36" s="4" t="s">
        <v>379</v>
      </c>
      <c r="B36" s="4">
        <v>8.0852500000000004E-3</v>
      </c>
    </row>
    <row r="37" spans="1:2" x14ac:dyDescent="0.25">
      <c r="A37" s="4" t="s">
        <v>380</v>
      </c>
      <c r="B37" s="4">
        <v>7.9919999999999991E-3</v>
      </c>
    </row>
    <row r="38" spans="1:2" x14ac:dyDescent="0.25">
      <c r="A38" s="4" t="s">
        <v>381</v>
      </c>
      <c r="B38" s="4">
        <v>2.6532500000000001E-2</v>
      </c>
    </row>
    <row r="39" spans="1:2" x14ac:dyDescent="0.25">
      <c r="A39" s="4" t="s">
        <v>382</v>
      </c>
      <c r="B39" s="4">
        <v>0.11757000000000001</v>
      </c>
    </row>
    <row r="40" spans="1:2" x14ac:dyDescent="0.25">
      <c r="A40" s="4" t="s">
        <v>383</v>
      </c>
      <c r="B40" s="4">
        <v>8.8725000000000002E-3</v>
      </c>
    </row>
    <row r="41" spans="1:2" x14ac:dyDescent="0.25">
      <c r="A41" s="4" t="s">
        <v>384</v>
      </c>
      <c r="B41" s="4">
        <v>6.7332500000000005E-3</v>
      </c>
    </row>
    <row r="42" spans="1:2" x14ac:dyDescent="0.25">
      <c r="A42" s="4" t="s">
        <v>385</v>
      </c>
      <c r="B42" s="4">
        <v>9.1682499999999993E-3</v>
      </c>
    </row>
    <row r="43" spans="1:2" x14ac:dyDescent="0.25">
      <c r="A43" s="4" t="s">
        <v>386</v>
      </c>
      <c r="B43" s="4">
        <v>9.5422500000000004E-3</v>
      </c>
    </row>
    <row r="44" spans="1:2" x14ac:dyDescent="0.25">
      <c r="A44" s="4" t="s">
        <v>387</v>
      </c>
      <c r="B44" s="4">
        <v>2.2835000000000001E-2</v>
      </c>
    </row>
    <row r="45" spans="1:2" x14ac:dyDescent="0.25">
      <c r="A45" s="4" t="s">
        <v>388</v>
      </c>
      <c r="B45" s="4">
        <v>3.0957499999999999E-2</v>
      </c>
    </row>
    <row r="46" spans="1:2" x14ac:dyDescent="0.25">
      <c r="A46" s="4" t="s">
        <v>389</v>
      </c>
      <c r="B46" s="4">
        <v>1.0960000000000001E-2</v>
      </c>
    </row>
    <row r="47" spans="1:2" x14ac:dyDescent="0.25">
      <c r="A47" s="4" t="s">
        <v>390</v>
      </c>
      <c r="B47" s="4">
        <v>4.8022499999999996E-2</v>
      </c>
    </row>
    <row r="48" spans="1:2" x14ac:dyDescent="0.25">
      <c r="A48" s="4" t="s">
        <v>391</v>
      </c>
      <c r="B48" s="4">
        <v>0.10044149999999999</v>
      </c>
    </row>
    <row r="49" spans="1:2" x14ac:dyDescent="0.25">
      <c r="A49" s="4" t="s">
        <v>392</v>
      </c>
      <c r="B49" s="4">
        <v>3.5497500000000001E-2</v>
      </c>
    </row>
    <row r="50" spans="1:2" x14ac:dyDescent="0.25">
      <c r="A50" s="4" t="s">
        <v>393</v>
      </c>
      <c r="B50" s="4">
        <v>0.20421400000000001</v>
      </c>
    </row>
    <row r="51" spans="1:2" x14ac:dyDescent="0.25">
      <c r="A51" s="4" t="s">
        <v>394</v>
      </c>
      <c r="B51" s="4">
        <v>1.661E-2</v>
      </c>
    </row>
    <row r="52" spans="1:2" x14ac:dyDescent="0.25">
      <c r="A52" s="4" t="s">
        <v>395</v>
      </c>
      <c r="B52" s="4">
        <v>1.9564999999999999E-2</v>
      </c>
    </row>
    <row r="53" spans="1:2" x14ac:dyDescent="0.25">
      <c r="A53" s="4" t="s">
        <v>396</v>
      </c>
      <c r="B53" s="4">
        <v>4.4547500000000004E-2</v>
      </c>
    </row>
    <row r="54" spans="1:2" x14ac:dyDescent="0.25">
      <c r="A54" s="4" t="s">
        <v>397</v>
      </c>
      <c r="B54" s="4">
        <v>5.8407500000000001E-2</v>
      </c>
    </row>
    <row r="55" spans="1:2" x14ac:dyDescent="0.25">
      <c r="A55" s="4" t="s">
        <v>398</v>
      </c>
      <c r="B55" s="4">
        <v>4.8807999999999997E-2</v>
      </c>
    </row>
    <row r="56" spans="1:2" x14ac:dyDescent="0.25">
      <c r="A56" s="4" t="s">
        <v>399</v>
      </c>
      <c r="B56" s="4">
        <v>1.6522999999999999E-2</v>
      </c>
    </row>
    <row r="57" spans="1:2" x14ac:dyDescent="0.25">
      <c r="A57" s="4" t="s">
        <v>399</v>
      </c>
      <c r="B57" s="4">
        <v>0.15605550000000001</v>
      </c>
    </row>
    <row r="58" spans="1:2" x14ac:dyDescent="0.25">
      <c r="A58" s="4" t="s">
        <v>400</v>
      </c>
      <c r="B58" s="4">
        <v>2.5329999999999998E-2</v>
      </c>
    </row>
    <row r="59" spans="1:2" x14ac:dyDescent="0.25">
      <c r="A59" s="4" t="s">
        <v>401</v>
      </c>
      <c r="B59" s="4">
        <v>1.1412500000000001E-2</v>
      </c>
    </row>
    <row r="60" spans="1:2" x14ac:dyDescent="0.25">
      <c r="A60" s="4" t="s">
        <v>402</v>
      </c>
      <c r="B60" s="4">
        <v>2.1615000000000002E-2</v>
      </c>
    </row>
    <row r="61" spans="1:2" x14ac:dyDescent="0.25">
      <c r="A61" s="4" t="s">
        <v>403</v>
      </c>
      <c r="B61" s="4">
        <v>1.0052999999999999E-2</v>
      </c>
    </row>
    <row r="62" spans="1:2" x14ac:dyDescent="0.25">
      <c r="A62" s="4" t="s">
        <v>404</v>
      </c>
      <c r="B62" s="4">
        <v>9.4137500000000002E-3</v>
      </c>
    </row>
    <row r="63" spans="1:2" x14ac:dyDescent="0.25">
      <c r="A63" s="4" t="s">
        <v>405</v>
      </c>
      <c r="B63" s="4">
        <v>5.2780000000000001E-2</v>
      </c>
    </row>
    <row r="64" spans="1:2" x14ac:dyDescent="0.25">
      <c r="A64" s="4" t="s">
        <v>56</v>
      </c>
      <c r="B64" s="4">
        <v>1.6385499999999997E-2</v>
      </c>
    </row>
    <row r="65" spans="1:2" x14ac:dyDescent="0.25">
      <c r="A65" s="4" t="s">
        <v>406</v>
      </c>
      <c r="B65" s="4">
        <v>8.202000000000001E-3</v>
      </c>
    </row>
    <row r="66" spans="1:2" x14ac:dyDescent="0.25">
      <c r="A66" s="4" t="s">
        <v>58</v>
      </c>
      <c r="B66" s="4">
        <v>7.65375E-3</v>
      </c>
    </row>
    <row r="67" spans="1:2" x14ac:dyDescent="0.25">
      <c r="A67" s="4" t="s">
        <v>407</v>
      </c>
      <c r="B67" s="4">
        <v>2.4485E-2</v>
      </c>
    </row>
    <row r="68" spans="1:2" x14ac:dyDescent="0.25">
      <c r="A68" s="4" t="s">
        <v>408</v>
      </c>
      <c r="B68" s="4">
        <v>8.7062E-2</v>
      </c>
    </row>
    <row r="69" spans="1:2" x14ac:dyDescent="0.25">
      <c r="A69" s="4" t="s">
        <v>409</v>
      </c>
      <c r="B69" s="4">
        <v>0.10605999999999999</v>
      </c>
    </row>
    <row r="70" spans="1:2" x14ac:dyDescent="0.25">
      <c r="A70" s="4" t="s">
        <v>410</v>
      </c>
      <c r="B70" s="4">
        <v>3.0223E-2</v>
      </c>
    </row>
    <row r="71" spans="1:2" x14ac:dyDescent="0.25">
      <c r="A71" s="4" t="s">
        <v>411</v>
      </c>
      <c r="B71" s="4">
        <v>1.6863E-2</v>
      </c>
    </row>
    <row r="72" spans="1:2" x14ac:dyDescent="0.25">
      <c r="A72" s="4" t="s">
        <v>411</v>
      </c>
      <c r="B72" s="4">
        <v>4.6849999999999999E-3</v>
      </c>
    </row>
    <row r="73" spans="1:2" x14ac:dyDescent="0.25">
      <c r="A73" s="4" t="s">
        <v>412</v>
      </c>
      <c r="B73" s="4">
        <v>2.1832999999999998E-2</v>
      </c>
    </row>
    <row r="74" spans="1:2" x14ac:dyDescent="0.25">
      <c r="A74" s="4" t="s">
        <v>413</v>
      </c>
      <c r="B74" s="4">
        <v>2.9128500000000002E-2</v>
      </c>
    </row>
    <row r="75" spans="1:2" x14ac:dyDescent="0.25">
      <c r="A75" s="4" t="s">
        <v>414</v>
      </c>
      <c r="B75" s="4">
        <v>0.101424</v>
      </c>
    </row>
    <row r="76" spans="1:2" x14ac:dyDescent="0.25">
      <c r="A76" s="4" t="s">
        <v>415</v>
      </c>
      <c r="B76" s="4">
        <v>3.0968000000000002E-2</v>
      </c>
    </row>
    <row r="77" spans="1:2" x14ac:dyDescent="0.25">
      <c r="A77" s="4" t="s">
        <v>416</v>
      </c>
      <c r="B77" s="4">
        <v>2.0656999999999998E-2</v>
      </c>
    </row>
    <row r="78" spans="1:2" x14ac:dyDescent="0.25">
      <c r="A78" s="4" t="s">
        <v>417</v>
      </c>
      <c r="B78" s="4">
        <v>4.2863000000000005E-2</v>
      </c>
    </row>
    <row r="79" spans="1:2" x14ac:dyDescent="0.25">
      <c r="A79" s="4" t="s">
        <v>418</v>
      </c>
      <c r="B79" s="4">
        <v>9.1669000000000014E-2</v>
      </c>
    </row>
    <row r="80" spans="1:2" x14ac:dyDescent="0.25">
      <c r="A80" s="4" t="s">
        <v>419</v>
      </c>
      <c r="B80" s="4">
        <v>1.7269E-2</v>
      </c>
    </row>
    <row r="81" spans="1:2" x14ac:dyDescent="0.25">
      <c r="A81" s="4" t="s">
        <v>65</v>
      </c>
      <c r="B81" s="4">
        <v>9.9559999999999996E-2</v>
      </c>
    </row>
    <row r="82" spans="1:2" x14ac:dyDescent="0.25">
      <c r="A82" s="4" t="s">
        <v>420</v>
      </c>
      <c r="B82" s="4">
        <v>2.5776500000000001E-2</v>
      </c>
    </row>
    <row r="83" spans="1:2" x14ac:dyDescent="0.25">
      <c r="A83" s="4" t="s">
        <v>421</v>
      </c>
      <c r="B83" s="4">
        <v>4.260125E-2</v>
      </c>
    </row>
    <row r="84" spans="1:2" x14ac:dyDescent="0.25">
      <c r="A84" s="4" t="s">
        <v>422</v>
      </c>
      <c r="B84" s="4">
        <v>5.6977250000000007E-2</v>
      </c>
    </row>
    <row r="85" spans="1:2" x14ac:dyDescent="0.25">
      <c r="A85" s="4" t="s">
        <v>423</v>
      </c>
      <c r="B85" s="4">
        <v>8.2635E-2</v>
      </c>
    </row>
    <row r="86" spans="1:2" x14ac:dyDescent="0.25">
      <c r="A86" s="4" t="s">
        <v>424</v>
      </c>
      <c r="B86" s="4">
        <v>1.5099499999999998E-2</v>
      </c>
    </row>
    <row r="87" spans="1:2" x14ac:dyDescent="0.25">
      <c r="A87" s="4" t="s">
        <v>19</v>
      </c>
      <c r="B87" s="4">
        <v>1.3861E-2</v>
      </c>
    </row>
    <row r="88" spans="1:2" x14ac:dyDescent="0.25">
      <c r="A88" s="4" t="s">
        <v>425</v>
      </c>
      <c r="B88" s="4">
        <v>3.7019000000000003E-2</v>
      </c>
    </row>
    <row r="89" spans="1:2" x14ac:dyDescent="0.25">
      <c r="A89" s="4" t="s">
        <v>84</v>
      </c>
      <c r="B89" s="4">
        <v>6.2960749999999996E-2</v>
      </c>
    </row>
    <row r="90" spans="1:2" x14ac:dyDescent="0.25">
      <c r="A90" s="4" t="s">
        <v>426</v>
      </c>
      <c r="B90" s="4">
        <v>3.88475E-2</v>
      </c>
    </row>
    <row r="91" spans="1:2" x14ac:dyDescent="0.25">
      <c r="A91" s="4" t="s">
        <v>11</v>
      </c>
      <c r="B91" s="4">
        <v>7.8080999999999998E-2</v>
      </c>
    </row>
    <row r="92" spans="1:2" x14ac:dyDescent="0.25">
      <c r="A92" s="4" t="s">
        <v>427</v>
      </c>
      <c r="B92" s="4">
        <v>2.4582E-2</v>
      </c>
    </row>
    <row r="93" spans="1:2" x14ac:dyDescent="0.25">
      <c r="A93" s="4" t="s">
        <v>428</v>
      </c>
      <c r="B93" s="4">
        <v>4.2937999999999997E-2</v>
      </c>
    </row>
    <row r="94" spans="1:2" x14ac:dyDescent="0.25">
      <c r="A94" s="4" t="s">
        <v>429</v>
      </c>
      <c r="B94" s="4">
        <v>4.3708999999999998E-2</v>
      </c>
    </row>
    <row r="95" spans="1:2" x14ac:dyDescent="0.25">
      <c r="A95" s="4" t="s">
        <v>430</v>
      </c>
      <c r="B95" s="4">
        <v>2.6158500000000001E-2</v>
      </c>
    </row>
    <row r="96" spans="1:2" x14ac:dyDescent="0.25">
      <c r="A96" s="4" t="s">
        <v>431</v>
      </c>
      <c r="B96" s="4">
        <v>3.2506500000000001E-2</v>
      </c>
    </row>
    <row r="97" spans="1:2" x14ac:dyDescent="0.25">
      <c r="A97" s="4" t="s">
        <v>432</v>
      </c>
      <c r="B97" s="4">
        <v>5.2790500000000004E-2</v>
      </c>
    </row>
    <row r="98" spans="1:2" x14ac:dyDescent="0.25">
      <c r="A98" s="4" t="s">
        <v>433</v>
      </c>
      <c r="B98" s="4">
        <v>0.108746</v>
      </c>
    </row>
    <row r="99" spans="1:2" x14ac:dyDescent="0.25">
      <c r="A99" s="4" t="s">
        <v>434</v>
      </c>
      <c r="B99" s="4">
        <v>5.4987000000000001E-2</v>
      </c>
    </row>
    <row r="100" spans="1:2" x14ac:dyDescent="0.25">
      <c r="A100" s="4" t="s">
        <v>435</v>
      </c>
      <c r="B100" s="4">
        <v>0.113202</v>
      </c>
    </row>
    <row r="101" spans="1:2" x14ac:dyDescent="0.25">
      <c r="A101" s="4" t="s">
        <v>436</v>
      </c>
      <c r="B101" s="4">
        <v>3.3739999999999999E-2</v>
      </c>
    </row>
    <row r="102" spans="1:2" x14ac:dyDescent="0.25">
      <c r="A102" s="4" t="s">
        <v>437</v>
      </c>
      <c r="B102" s="4">
        <v>9.5231500000000011E-2</v>
      </c>
    </row>
    <row r="103" spans="1:2" x14ac:dyDescent="0.25">
      <c r="A103" s="4" t="s">
        <v>438</v>
      </c>
      <c r="B103" s="4">
        <v>9.0809999999999988E-3</v>
      </c>
    </row>
    <row r="104" spans="1:2" x14ac:dyDescent="0.25">
      <c r="A104" s="4" t="s">
        <v>439</v>
      </c>
      <c r="B104" s="4">
        <v>3.2815999999999998E-2</v>
      </c>
    </row>
    <row r="105" spans="1:2" x14ac:dyDescent="0.25">
      <c r="A105" s="4" t="s">
        <v>440</v>
      </c>
      <c r="B105" s="4">
        <v>2.1448000000000002E-2</v>
      </c>
    </row>
    <row r="106" spans="1:2" x14ac:dyDescent="0.25">
      <c r="A106" s="4" t="s">
        <v>441</v>
      </c>
      <c r="B106" s="4">
        <v>1.4290000000000001E-2</v>
      </c>
    </row>
    <row r="107" spans="1:2" x14ac:dyDescent="0.25">
      <c r="A107" s="4" t="s">
        <v>442</v>
      </c>
      <c r="B107" s="4">
        <v>7.0766499999999996E-2</v>
      </c>
    </row>
    <row r="108" spans="1:2" x14ac:dyDescent="0.25">
      <c r="A108" s="4" t="s">
        <v>443</v>
      </c>
      <c r="B108" s="4">
        <v>3.157625E-2</v>
      </c>
    </row>
    <row r="109" spans="1:2" x14ac:dyDescent="0.25">
      <c r="A109" s="4" t="s">
        <v>444</v>
      </c>
      <c r="B109" s="4">
        <v>2.768375E-2</v>
      </c>
    </row>
    <row r="110" spans="1:2" x14ac:dyDescent="0.25">
      <c r="A110" s="4" t="s">
        <v>445</v>
      </c>
      <c r="B110" s="4">
        <v>1.5018750000000001E-2</v>
      </c>
    </row>
    <row r="111" spans="1:2" x14ac:dyDescent="0.25">
      <c r="A111" s="4" t="s">
        <v>446</v>
      </c>
      <c r="B111" s="4">
        <v>2.6387250000000001E-2</v>
      </c>
    </row>
    <row r="112" spans="1:2" x14ac:dyDescent="0.25">
      <c r="A112" s="4" t="s">
        <v>447</v>
      </c>
      <c r="B112" s="4">
        <v>7.8095999999999999E-2</v>
      </c>
    </row>
    <row r="113" spans="1:2" x14ac:dyDescent="0.25">
      <c r="A113" s="4" t="s">
        <v>448</v>
      </c>
      <c r="B113" s="4">
        <v>9.582750000000001E-2</v>
      </c>
    </row>
    <row r="114" spans="1:2" x14ac:dyDescent="0.25">
      <c r="A114" s="4" t="s">
        <v>449</v>
      </c>
      <c r="B114" s="4">
        <v>4.3350000000000003E-3</v>
      </c>
    </row>
    <row r="115" spans="1:2" x14ac:dyDescent="0.25">
      <c r="A115" s="4" t="s">
        <v>450</v>
      </c>
      <c r="B115" s="4">
        <v>1.2082499999999999E-2</v>
      </c>
    </row>
    <row r="116" spans="1:2" x14ac:dyDescent="0.25">
      <c r="A116" s="4" t="s">
        <v>451</v>
      </c>
      <c r="B116" s="4">
        <v>0.10519299999999999</v>
      </c>
    </row>
    <row r="117" spans="1:2" x14ac:dyDescent="0.25">
      <c r="A117" s="4" t="s">
        <v>452</v>
      </c>
      <c r="B117" s="4">
        <v>0.16900575000000001</v>
      </c>
    </row>
    <row r="118" spans="1:2" x14ac:dyDescent="0.25">
      <c r="A118" s="4" t="s">
        <v>453</v>
      </c>
      <c r="B118" s="4">
        <v>3.2910750000000003E-2</v>
      </c>
    </row>
    <row r="119" spans="1:2" x14ac:dyDescent="0.25">
      <c r="A119" s="4" t="s">
        <v>454</v>
      </c>
      <c r="B119" s="4">
        <v>7.3972499999999997E-2</v>
      </c>
    </row>
    <row r="120" spans="1:2" x14ac:dyDescent="0.25">
      <c r="A120" s="4" t="s">
        <v>455</v>
      </c>
      <c r="B120" s="4">
        <v>2.521E-2</v>
      </c>
    </row>
    <row r="121" spans="1:2" x14ac:dyDescent="0.25">
      <c r="A121" s="4" t="s">
        <v>456</v>
      </c>
      <c r="B121" s="4">
        <v>1.7240000000000002E-2</v>
      </c>
    </row>
    <row r="122" spans="1:2" x14ac:dyDescent="0.25">
      <c r="A122" s="4" t="s">
        <v>457</v>
      </c>
      <c r="B122" s="4">
        <v>1.376E-2</v>
      </c>
    </row>
    <row r="123" spans="1:2" x14ac:dyDescent="0.25">
      <c r="A123" s="4" t="s">
        <v>458</v>
      </c>
      <c r="B123" s="4">
        <v>0.13283799999999998</v>
      </c>
    </row>
    <row r="124" spans="1:2" x14ac:dyDescent="0.25">
      <c r="A124" s="4" t="s">
        <v>459</v>
      </c>
      <c r="B124" s="4">
        <v>5.5743750000000002E-2</v>
      </c>
    </row>
    <row r="125" spans="1:2" x14ac:dyDescent="0.25">
      <c r="A125" s="4" t="s">
        <v>460</v>
      </c>
      <c r="B125" s="4">
        <v>5.6287500000000004E-2</v>
      </c>
    </row>
    <row r="126" spans="1:2" x14ac:dyDescent="0.25">
      <c r="A126" s="4" t="s">
        <v>461</v>
      </c>
      <c r="B126" s="4">
        <v>4.478E-2</v>
      </c>
    </row>
    <row r="127" spans="1:2" x14ac:dyDescent="0.25">
      <c r="A127" s="4" t="s">
        <v>462</v>
      </c>
      <c r="B127" s="4">
        <v>0.24182500000000001</v>
      </c>
    </row>
    <row r="128" spans="1:2" x14ac:dyDescent="0.25">
      <c r="A128" s="4" t="s">
        <v>463</v>
      </c>
      <c r="B128" s="4">
        <v>6.0789999999999997E-2</v>
      </c>
    </row>
    <row r="129" spans="1:2" x14ac:dyDescent="0.25">
      <c r="A129" s="4" t="s">
        <v>464</v>
      </c>
      <c r="B129" s="4">
        <v>2.93525E-2</v>
      </c>
    </row>
    <row r="130" spans="1:2" x14ac:dyDescent="0.25">
      <c r="A130" s="4" t="s">
        <v>465</v>
      </c>
      <c r="B130" s="4">
        <v>6.1296749999999997E-2</v>
      </c>
    </row>
    <row r="131" spans="1:2" x14ac:dyDescent="0.25">
      <c r="A131" s="4" t="s">
        <v>466</v>
      </c>
      <c r="B131" s="4">
        <v>5.8576250000000003E-2</v>
      </c>
    </row>
    <row r="132" spans="1:2" x14ac:dyDescent="0.25">
      <c r="A132" s="4" t="s">
        <v>466</v>
      </c>
      <c r="B132" s="4">
        <v>0.11206075000000001</v>
      </c>
    </row>
    <row r="133" spans="1:2" x14ac:dyDescent="0.25">
      <c r="A133" s="4" t="s">
        <v>467</v>
      </c>
      <c r="B133" s="4">
        <v>7.1604000000000001E-2</v>
      </c>
    </row>
    <row r="134" spans="1:2" x14ac:dyDescent="0.25">
      <c r="A134" s="4" t="s">
        <v>468</v>
      </c>
      <c r="B134" s="4">
        <v>7.4038999999999994E-2</v>
      </c>
    </row>
    <row r="135" spans="1:2" x14ac:dyDescent="0.25">
      <c r="A135" s="4" t="s">
        <v>469</v>
      </c>
      <c r="B135" s="4">
        <v>0.21115100000000001</v>
      </c>
    </row>
    <row r="136" spans="1:2" x14ac:dyDescent="0.25">
      <c r="A136" s="4" t="s">
        <v>470</v>
      </c>
      <c r="B136" s="4">
        <v>1.8335000000000001E-2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BK138"/>
  <sheetViews>
    <sheetView workbookViewId="0">
      <selection activeCell="E9" sqref="E9"/>
    </sheetView>
  </sheetViews>
  <sheetFormatPr defaultRowHeight="15" x14ac:dyDescent="0.25"/>
  <cols>
    <col min="1" max="1" width="8.5703125" bestFit="1" customWidth="1"/>
    <col min="2" max="2" width="24" bestFit="1" customWidth="1"/>
  </cols>
  <sheetData>
    <row r="1" spans="1:63" x14ac:dyDescent="0.25">
      <c r="A1" t="s">
        <v>2506</v>
      </c>
    </row>
    <row r="2" spans="1:63" x14ac:dyDescent="0.25">
      <c r="A2" t="s">
        <v>2171</v>
      </c>
    </row>
    <row r="3" spans="1:63" x14ac:dyDescent="0.25">
      <c r="A3" t="s">
        <v>2409</v>
      </c>
    </row>
    <row r="4" spans="1:63" x14ac:dyDescent="0.25">
      <c r="A4" t="s">
        <v>2507</v>
      </c>
    </row>
    <row r="6" spans="1:63" x14ac:dyDescent="0.25">
      <c r="A6" s="1" t="s">
        <v>194</v>
      </c>
      <c r="B6" s="3" t="s">
        <v>2583</v>
      </c>
      <c r="C6" s="1">
        <v>-12</v>
      </c>
      <c r="D6" s="2">
        <v>-11</v>
      </c>
      <c r="E6" s="2">
        <v>-10</v>
      </c>
      <c r="F6" s="2">
        <v>-9</v>
      </c>
      <c r="G6" s="2">
        <v>-8</v>
      </c>
      <c r="H6" s="2">
        <v>-7</v>
      </c>
      <c r="I6" s="2">
        <v>-6</v>
      </c>
      <c r="J6" s="2">
        <v>-5</v>
      </c>
      <c r="K6" s="2">
        <v>-4</v>
      </c>
      <c r="L6" s="2">
        <v>-3</v>
      </c>
      <c r="M6" s="2">
        <v>-2</v>
      </c>
      <c r="N6" s="2">
        <v>-1</v>
      </c>
      <c r="O6" s="2">
        <v>0</v>
      </c>
      <c r="P6" s="2">
        <v>1</v>
      </c>
      <c r="Q6" s="2">
        <v>2</v>
      </c>
      <c r="R6" s="2">
        <v>3</v>
      </c>
      <c r="S6" s="2">
        <v>4</v>
      </c>
      <c r="T6" s="2">
        <v>5</v>
      </c>
      <c r="U6" s="2">
        <v>6</v>
      </c>
      <c r="V6" s="2">
        <v>7</v>
      </c>
      <c r="W6" s="2">
        <v>8</v>
      </c>
      <c r="X6" s="2">
        <v>9</v>
      </c>
      <c r="Y6" s="2">
        <v>10</v>
      </c>
      <c r="Z6" s="2">
        <v>11</v>
      </c>
      <c r="AA6" s="2">
        <v>12</v>
      </c>
      <c r="AB6" s="2">
        <v>13</v>
      </c>
      <c r="AC6" s="2">
        <v>14</v>
      </c>
      <c r="AD6" s="2">
        <v>15</v>
      </c>
      <c r="AE6" s="2">
        <v>16</v>
      </c>
      <c r="AF6" s="2">
        <v>17</v>
      </c>
      <c r="AG6" s="2">
        <v>18</v>
      </c>
      <c r="AH6" s="2">
        <v>19</v>
      </c>
      <c r="AI6" s="2">
        <v>20</v>
      </c>
      <c r="AJ6" s="2">
        <v>21</v>
      </c>
      <c r="AK6" s="2">
        <v>22</v>
      </c>
      <c r="AL6" s="2">
        <v>23</v>
      </c>
      <c r="AM6" s="2">
        <v>24</v>
      </c>
      <c r="AN6" s="2">
        <v>25</v>
      </c>
      <c r="AO6" s="2">
        <v>26</v>
      </c>
      <c r="AP6" s="2">
        <v>27</v>
      </c>
      <c r="AQ6" s="2">
        <v>28</v>
      </c>
      <c r="AR6" s="2">
        <v>29</v>
      </c>
      <c r="AS6" s="2">
        <v>30</v>
      </c>
      <c r="AT6" s="2">
        <v>31</v>
      </c>
      <c r="AU6" s="2">
        <v>32</v>
      </c>
      <c r="AV6" s="2">
        <v>33</v>
      </c>
      <c r="AW6" s="2">
        <v>34</v>
      </c>
      <c r="AX6" s="2">
        <v>35</v>
      </c>
      <c r="AY6" s="2">
        <v>36</v>
      </c>
      <c r="AZ6" s="2">
        <v>37</v>
      </c>
      <c r="BA6" s="2">
        <v>38</v>
      </c>
      <c r="BB6" s="2">
        <v>39</v>
      </c>
      <c r="BC6" s="2">
        <v>40</v>
      </c>
      <c r="BD6" s="2">
        <v>41</v>
      </c>
      <c r="BE6" s="2">
        <v>42</v>
      </c>
      <c r="BF6" s="2">
        <v>43</v>
      </c>
      <c r="BG6" s="2">
        <v>44</v>
      </c>
      <c r="BH6" s="2">
        <v>45</v>
      </c>
      <c r="BI6" s="2">
        <v>46</v>
      </c>
      <c r="BJ6" s="2">
        <v>47</v>
      </c>
      <c r="BK6" s="3">
        <v>48</v>
      </c>
    </row>
    <row r="7" spans="1:63" x14ac:dyDescent="0.25">
      <c r="A7" s="19" t="s">
        <v>2535</v>
      </c>
      <c r="B7" s="26" t="s">
        <v>2582</v>
      </c>
      <c r="C7" s="26" t="s">
        <v>2582</v>
      </c>
      <c r="D7" s="26" t="s">
        <v>2582</v>
      </c>
      <c r="E7" s="26" t="s">
        <v>2582</v>
      </c>
      <c r="F7" s="26" t="s">
        <v>2582</v>
      </c>
      <c r="G7" s="26" t="s">
        <v>2582</v>
      </c>
      <c r="H7" s="26" t="s">
        <v>2582</v>
      </c>
      <c r="I7" s="26" t="s">
        <v>2582</v>
      </c>
      <c r="J7" s="26" t="s">
        <v>2582</v>
      </c>
      <c r="K7" s="26" t="s">
        <v>2582</v>
      </c>
      <c r="L7" s="26" t="s">
        <v>2582</v>
      </c>
      <c r="M7" s="26" t="s">
        <v>2582</v>
      </c>
      <c r="N7" s="26" t="s">
        <v>2582</v>
      </c>
      <c r="O7" s="26" t="s">
        <v>2582</v>
      </c>
      <c r="P7" s="26" t="s">
        <v>2582</v>
      </c>
      <c r="Q7" s="26" t="s">
        <v>2582</v>
      </c>
      <c r="R7" s="26" t="s">
        <v>2582</v>
      </c>
      <c r="S7" s="26" t="s">
        <v>2582</v>
      </c>
      <c r="T7" s="26" t="s">
        <v>2582</v>
      </c>
      <c r="U7" s="26" t="s">
        <v>2582</v>
      </c>
      <c r="V7" s="26" t="s">
        <v>2582</v>
      </c>
      <c r="W7" s="26" t="s">
        <v>2582</v>
      </c>
      <c r="X7" s="26" t="s">
        <v>2582</v>
      </c>
      <c r="Y7" s="26" t="s">
        <v>2582</v>
      </c>
      <c r="Z7" s="26" t="s">
        <v>2582</v>
      </c>
      <c r="AA7" s="26" t="s">
        <v>2582</v>
      </c>
      <c r="AB7" s="26" t="s">
        <v>2582</v>
      </c>
      <c r="AC7" s="26" t="s">
        <v>2582</v>
      </c>
      <c r="AD7" s="26" t="s">
        <v>2582</v>
      </c>
      <c r="AE7" s="26" t="s">
        <v>2582</v>
      </c>
      <c r="AF7" s="26" t="s">
        <v>2582</v>
      </c>
      <c r="AG7" s="26" t="s">
        <v>2582</v>
      </c>
      <c r="AH7" s="26" t="s">
        <v>2582</v>
      </c>
      <c r="AI7" s="26" t="s">
        <v>2582</v>
      </c>
      <c r="AJ7" s="26" t="s">
        <v>2582</v>
      </c>
      <c r="AK7" s="26" t="s">
        <v>2582</v>
      </c>
      <c r="AL7" s="26" t="s">
        <v>2582</v>
      </c>
      <c r="AM7" s="26" t="s">
        <v>2582</v>
      </c>
      <c r="AN7" s="26" t="s">
        <v>2582</v>
      </c>
      <c r="AO7" s="26" t="s">
        <v>2582</v>
      </c>
      <c r="AP7" s="26" t="s">
        <v>2582</v>
      </c>
      <c r="AQ7" s="26" t="s">
        <v>2582</v>
      </c>
      <c r="AR7" s="26" t="s">
        <v>2582</v>
      </c>
      <c r="AS7" s="26" t="s">
        <v>2582</v>
      </c>
      <c r="AT7" s="26" t="s">
        <v>2582</v>
      </c>
      <c r="AU7" s="26" t="s">
        <v>2582</v>
      </c>
      <c r="AV7" s="26" t="s">
        <v>2582</v>
      </c>
      <c r="AW7" s="26" t="s">
        <v>2582</v>
      </c>
      <c r="AX7" s="26" t="s">
        <v>2582</v>
      </c>
      <c r="AY7" s="26" t="s">
        <v>2582</v>
      </c>
      <c r="AZ7" s="26" t="s">
        <v>2582</v>
      </c>
      <c r="BA7" s="26" t="s">
        <v>2582</v>
      </c>
      <c r="BB7" s="26" t="s">
        <v>2582</v>
      </c>
      <c r="BC7" s="26" t="s">
        <v>2582</v>
      </c>
      <c r="BD7" s="26" t="s">
        <v>2582</v>
      </c>
      <c r="BE7" s="26" t="s">
        <v>2582</v>
      </c>
      <c r="BF7" s="26" t="s">
        <v>2582</v>
      </c>
      <c r="BG7" s="26" t="s">
        <v>2582</v>
      </c>
      <c r="BH7" s="26" t="s">
        <v>2582</v>
      </c>
      <c r="BI7" s="26" t="s">
        <v>2582</v>
      </c>
      <c r="BJ7" s="26" t="s">
        <v>2582</v>
      </c>
      <c r="BK7" s="26" t="s">
        <v>2582</v>
      </c>
    </row>
    <row r="8" spans="1:63" x14ac:dyDescent="0.25">
      <c r="A8" s="4" t="s">
        <v>350</v>
      </c>
      <c r="B8" s="4">
        <v>9.7687499999999997E-2</v>
      </c>
      <c r="C8" s="42">
        <v>0.12659755105782111</v>
      </c>
      <c r="D8" s="42">
        <v>0.115242829183009</v>
      </c>
      <c r="E8" s="42">
        <v>0.10504148965533723</v>
      </c>
      <c r="F8" s="42">
        <v>9.780064895571397E-2</v>
      </c>
      <c r="G8" s="42">
        <v>9.7811693110630052E-2</v>
      </c>
      <c r="H8" s="42">
        <v>0.10300111530011691</v>
      </c>
      <c r="I8" s="42">
        <v>0.1074809172707183</v>
      </c>
      <c r="J8" s="42">
        <v>0.11158362122888367</v>
      </c>
      <c r="K8" s="42">
        <v>0.11576403345778387</v>
      </c>
      <c r="L8" s="42">
        <v>0.11405644743322785</v>
      </c>
      <c r="M8" s="42">
        <v>0.10605049961592385</v>
      </c>
      <c r="N8" s="42">
        <v>9.2101199708475745E-2</v>
      </c>
      <c r="O8" s="42">
        <v>7.6133746817746928E-2</v>
      </c>
      <c r="P8" s="42">
        <v>6.4601653153740321E-2</v>
      </c>
      <c r="Q8" s="42">
        <v>5.8813451480851126E-2</v>
      </c>
      <c r="R8" s="42">
        <v>5.550912016722221E-2</v>
      </c>
      <c r="S8" s="42">
        <v>5.4932428993652062E-2</v>
      </c>
      <c r="T8" s="42">
        <v>5.8203627842532704E-2</v>
      </c>
      <c r="U8" s="42">
        <v>6.6697381345648468E-2</v>
      </c>
      <c r="V8" s="42">
        <v>9.0848153842875798E-2</v>
      </c>
      <c r="W8" s="42">
        <v>0.123248777000313</v>
      </c>
      <c r="X8" s="42">
        <v>0.1428089067914558</v>
      </c>
      <c r="Y8" s="42">
        <v>0.14575849452669568</v>
      </c>
      <c r="Z8" s="42">
        <v>0.13805193645109287</v>
      </c>
      <c r="AA8" s="42">
        <v>0.12659755105782111</v>
      </c>
      <c r="AB8" s="42">
        <v>0.115242829183009</v>
      </c>
      <c r="AC8" s="42">
        <v>0.10504148965533723</v>
      </c>
      <c r="AD8" s="42">
        <v>9.780064895571397E-2</v>
      </c>
      <c r="AE8" s="42">
        <v>9.7811693110630052E-2</v>
      </c>
      <c r="AF8" s="42">
        <v>0.10300111530011691</v>
      </c>
      <c r="AG8" s="42">
        <v>0.1074809172707183</v>
      </c>
      <c r="AH8" s="42">
        <v>0.11158362122888367</v>
      </c>
      <c r="AI8" s="42">
        <v>0.11576403345778387</v>
      </c>
      <c r="AJ8" s="42">
        <v>0.11405644743322785</v>
      </c>
      <c r="AK8" s="42">
        <v>0.10605049961592385</v>
      </c>
      <c r="AL8" s="42">
        <v>9.2101199708475745E-2</v>
      </c>
      <c r="AM8" s="42">
        <v>8.0014636242838569E-2</v>
      </c>
      <c r="AN8" s="42">
        <v>6.408044887896544E-2</v>
      </c>
      <c r="AO8" s="42">
        <v>5.6551395654664549E-2</v>
      </c>
      <c r="AP8" s="42">
        <v>5.3191577442240352E-2</v>
      </c>
      <c r="AQ8" s="42">
        <v>5.3258108495951723E-2</v>
      </c>
      <c r="AR8" s="42">
        <v>6.2006942058996886E-2</v>
      </c>
      <c r="AS8" s="42">
        <v>9.6281478875268556E-2</v>
      </c>
      <c r="AT8" s="42">
        <v>0.13462558718495729</v>
      </c>
      <c r="AU8" s="42">
        <v>0.13902768088482381</v>
      </c>
      <c r="AV8" s="42">
        <v>0.129713333365232</v>
      </c>
      <c r="AW8" s="42">
        <v>0.12205121803350835</v>
      </c>
      <c r="AX8" s="42">
        <v>0.11361281836708045</v>
      </c>
      <c r="AY8" s="42">
        <v>0.10698193436788303</v>
      </c>
      <c r="AZ8" s="42">
        <v>9.8931676868807258E-2</v>
      </c>
      <c r="BA8" s="42">
        <v>8.8885487758390391E-2</v>
      </c>
      <c r="BB8" s="42">
        <v>8.6157714556224202E-2</v>
      </c>
      <c r="BC8" s="42">
        <v>8.7554866684162985E-2</v>
      </c>
      <c r="BD8" s="42">
        <v>9.6115151240990127E-2</v>
      </c>
      <c r="BE8" s="42">
        <v>0.10903335287801943</v>
      </c>
      <c r="BF8" s="42">
        <v>0.11824790381704416</v>
      </c>
      <c r="BG8" s="42">
        <v>0.12108651775469348</v>
      </c>
      <c r="BH8" s="42">
        <v>0.11838096592446691</v>
      </c>
      <c r="BI8" s="42">
        <v>0.10970970757004922</v>
      </c>
      <c r="BJ8" s="42">
        <v>9.691352388552657E-2</v>
      </c>
      <c r="BK8" s="42">
        <v>7.6133746817746928E-2</v>
      </c>
    </row>
    <row r="9" spans="1:63" x14ac:dyDescent="0.25">
      <c r="A9" s="4" t="s">
        <v>351</v>
      </c>
      <c r="B9" s="4">
        <v>0.11194950000000001</v>
      </c>
      <c r="C9" s="42">
        <v>0.14508030753318027</v>
      </c>
      <c r="D9" s="42">
        <v>0.13206783985282936</v>
      </c>
      <c r="E9" s="42">
        <v>0.12037714391472988</v>
      </c>
      <c r="F9" s="42">
        <v>0.11207916826889522</v>
      </c>
      <c r="G9" s="42">
        <v>0.11209182482803307</v>
      </c>
      <c r="H9" s="42">
        <v>0.11803888273617852</v>
      </c>
      <c r="I9" s="42">
        <v>0.12317271859755116</v>
      </c>
      <c r="J9" s="42">
        <v>0.12787440158426527</v>
      </c>
      <c r="K9" s="42">
        <v>0.13266513795093718</v>
      </c>
      <c r="L9" s="42">
        <v>0.13070825092182872</v>
      </c>
      <c r="M9" s="42">
        <v>0.12153346545620339</v>
      </c>
      <c r="N9" s="42">
        <v>0.1055476213104441</v>
      </c>
      <c r="O9" s="42">
        <v>8.7248981593073427E-2</v>
      </c>
      <c r="P9" s="42">
        <v>7.4033246523195415E-2</v>
      </c>
      <c r="Q9" s="42">
        <v>6.7399989625648554E-2</v>
      </c>
      <c r="R9" s="42">
        <v>6.3613238624803004E-2</v>
      </c>
      <c r="S9" s="42">
        <v>6.2952352753677318E-2</v>
      </c>
      <c r="T9" s="42">
        <v>6.67011340771093E-2</v>
      </c>
      <c r="U9" s="42">
        <v>7.6434942986100304E-2</v>
      </c>
      <c r="V9" s="42">
        <v>0.10411163555862342</v>
      </c>
      <c r="W9" s="42">
        <v>0.14124262531845469</v>
      </c>
      <c r="X9" s="42">
        <v>0.16365845897223374</v>
      </c>
      <c r="Y9" s="42">
        <v>0.16703867519402502</v>
      </c>
      <c r="Z9" s="42">
        <v>0.15820698922310042</v>
      </c>
      <c r="AA9" s="42">
        <v>0.14508030753318027</v>
      </c>
      <c r="AB9" s="42">
        <v>0.13206783985282936</v>
      </c>
      <c r="AC9" s="42">
        <v>0.12037714391472988</v>
      </c>
      <c r="AD9" s="42">
        <v>0.11207916826889522</v>
      </c>
      <c r="AE9" s="42">
        <v>0.11209182482803307</v>
      </c>
      <c r="AF9" s="42">
        <v>0.11803888273617852</v>
      </c>
      <c r="AG9" s="42">
        <v>0.12317271859755116</v>
      </c>
      <c r="AH9" s="42">
        <v>0.12787440158426527</v>
      </c>
      <c r="AI9" s="42">
        <v>0.13266513795093718</v>
      </c>
      <c r="AJ9" s="42">
        <v>0.13070825092182872</v>
      </c>
      <c r="AK9" s="42">
        <v>0.12153346545620339</v>
      </c>
      <c r="AL9" s="42">
        <v>0.1055476213104441</v>
      </c>
      <c r="AM9" s="42">
        <v>9.169646597638037E-2</v>
      </c>
      <c r="AN9" s="42">
        <v>7.3435948425087577E-2</v>
      </c>
      <c r="AO9" s="42">
        <v>6.4807682332354385E-2</v>
      </c>
      <c r="AP9" s="42">
        <v>6.0957343558490973E-2</v>
      </c>
      <c r="AQ9" s="42">
        <v>6.1033587890646682E-2</v>
      </c>
      <c r="AR9" s="42">
        <v>7.1059717569122688E-2</v>
      </c>
      <c r="AS9" s="42">
        <v>0.11033820518845172</v>
      </c>
      <c r="AT9" s="42">
        <v>0.15428040611708127</v>
      </c>
      <c r="AU9" s="42">
        <v>0.15932518859849606</v>
      </c>
      <c r="AV9" s="42">
        <v>0.1486509820966965</v>
      </c>
      <c r="AW9" s="42">
        <v>0.13987022733965188</v>
      </c>
      <c r="AX9" s="42">
        <v>0.13019985371501444</v>
      </c>
      <c r="AY9" s="42">
        <v>0.12260088610638334</v>
      </c>
      <c r="AZ9" s="42">
        <v>0.11337532191554231</v>
      </c>
      <c r="BA9" s="42">
        <v>0.10186242776002995</v>
      </c>
      <c r="BB9" s="42">
        <v>9.8736410141645789E-2</v>
      </c>
      <c r="BC9" s="42">
        <v>0.10033754111691572</v>
      </c>
      <c r="BD9" s="42">
        <v>0.11014759435806244</v>
      </c>
      <c r="BE9" s="42">
        <v>0.12495180384407255</v>
      </c>
      <c r="BF9" s="42">
        <v>0.1355116438476385</v>
      </c>
      <c r="BG9" s="42">
        <v>0.13876468452339408</v>
      </c>
      <c r="BH9" s="42">
        <v>0.13566413251194995</v>
      </c>
      <c r="BI9" s="42">
        <v>0.12572690372476752</v>
      </c>
      <c r="BJ9" s="42">
        <v>0.11106252634393098</v>
      </c>
      <c r="BK9" s="42">
        <v>8.7248981593073427E-2</v>
      </c>
    </row>
    <row r="10" spans="1:63" x14ac:dyDescent="0.25">
      <c r="A10" s="4" t="s">
        <v>352</v>
      </c>
      <c r="B10" s="4">
        <v>0.12226624999999999</v>
      </c>
      <c r="C10" s="42">
        <v>0.15845024007189579</v>
      </c>
      <c r="D10" s="42">
        <v>0.14423860333816582</v>
      </c>
      <c r="E10" s="42">
        <v>0.1314705467390595</v>
      </c>
      <c r="F10" s="42">
        <v>0.12240786789897952</v>
      </c>
      <c r="G10" s="42">
        <v>0.12242169082827968</v>
      </c>
      <c r="H10" s="42">
        <v>0.1289168021861847</v>
      </c>
      <c r="I10" s="42">
        <v>0.13452374870122544</v>
      </c>
      <c r="J10" s="42">
        <v>0.13965871712425845</v>
      </c>
      <c r="K10" s="42">
        <v>0.14489094567634309</v>
      </c>
      <c r="L10" s="42">
        <v>0.14275372095695862</v>
      </c>
      <c r="M10" s="42">
        <v>0.13273342954487985</v>
      </c>
      <c r="N10" s="42">
        <v>0.11527440367351424</v>
      </c>
      <c r="O10" s="42">
        <v>9.5289445649191049E-2</v>
      </c>
      <c r="P10" s="42">
        <v>8.0855809340074233E-2</v>
      </c>
      <c r="Q10" s="42">
        <v>7.3611262056257079E-2</v>
      </c>
      <c r="R10" s="42">
        <v>6.9475541534440258E-2</v>
      </c>
      <c r="S10" s="42">
        <v>6.8753751467128463E-2</v>
      </c>
      <c r="T10" s="42">
        <v>7.28480032010448E-2</v>
      </c>
      <c r="U10" s="42">
        <v>8.3478835080766645E-2</v>
      </c>
      <c r="V10" s="42">
        <v>0.11370608409255548</v>
      </c>
      <c r="W10" s="42">
        <v>0.1542588947502446</v>
      </c>
      <c r="X10" s="42">
        <v>0.17874046833004054</v>
      </c>
      <c r="Y10" s="42">
        <v>0.1824321897010836</v>
      </c>
      <c r="Z10" s="42">
        <v>0.17278661625196093</v>
      </c>
      <c r="AA10" s="42">
        <v>0.15845024007189579</v>
      </c>
      <c r="AB10" s="42">
        <v>0.14423860333816582</v>
      </c>
      <c r="AC10" s="42">
        <v>0.1314705467390595</v>
      </c>
      <c r="AD10" s="42">
        <v>0.12240786789897952</v>
      </c>
      <c r="AE10" s="42">
        <v>0.12242169082827968</v>
      </c>
      <c r="AF10" s="42">
        <v>0.1289168021861847</v>
      </c>
      <c r="AG10" s="42">
        <v>0.13452374870122544</v>
      </c>
      <c r="AH10" s="42">
        <v>0.13965871712425845</v>
      </c>
      <c r="AI10" s="42">
        <v>0.14489094567634309</v>
      </c>
      <c r="AJ10" s="42">
        <v>0.14275372095695862</v>
      </c>
      <c r="AK10" s="42">
        <v>0.13273342954487985</v>
      </c>
      <c r="AL10" s="42">
        <v>0.11527440367351424</v>
      </c>
      <c r="AM10" s="42">
        <v>0.1001467896970028</v>
      </c>
      <c r="AN10" s="42">
        <v>8.0203467001896941E-2</v>
      </c>
      <c r="AO10" s="42">
        <v>7.0780059669477965E-2</v>
      </c>
      <c r="AP10" s="42">
        <v>6.6574891418526627E-2</v>
      </c>
      <c r="AQ10" s="42">
        <v>6.6658162076961305E-2</v>
      </c>
      <c r="AR10" s="42">
        <v>7.7608253661121715E-2</v>
      </c>
      <c r="AS10" s="42">
        <v>0.12050646568428205</v>
      </c>
      <c r="AT10" s="42">
        <v>0.16849817734257488</v>
      </c>
      <c r="AU10" s="42">
        <v>0.17400786372856392</v>
      </c>
      <c r="AV10" s="42">
        <v>0.16234997154770872</v>
      </c>
      <c r="AW10" s="42">
        <v>0.15276002289842036</v>
      </c>
      <c r="AX10" s="42">
        <v>0.14219847220651619</v>
      </c>
      <c r="AY10" s="42">
        <v>0.13389921876296534</v>
      </c>
      <c r="AZ10" s="42">
        <v>0.12382346909236909</v>
      </c>
      <c r="BA10" s="42">
        <v>0.11124959966873242</v>
      </c>
      <c r="BB10" s="42">
        <v>0.10783550267291053</v>
      </c>
      <c r="BC10" s="42">
        <v>0.10958418650003882</v>
      </c>
      <c r="BD10" s="42">
        <v>0.12029828903819535</v>
      </c>
      <c r="BE10" s="42">
        <v>0.1364667862451403</v>
      </c>
      <c r="BF10" s="42">
        <v>0.14799977243834345</v>
      </c>
      <c r="BG10" s="42">
        <v>0.15155259835111751</v>
      </c>
      <c r="BH10" s="42">
        <v>0.14816631375521283</v>
      </c>
      <c r="BI10" s="42">
        <v>0.13731331575878725</v>
      </c>
      <c r="BJ10" s="42">
        <v>0.12129753693941152</v>
      </c>
      <c r="BK10" s="42">
        <v>9.5289445649191049E-2</v>
      </c>
    </row>
    <row r="11" spans="1:63" x14ac:dyDescent="0.25">
      <c r="A11" s="4" t="s">
        <v>353</v>
      </c>
      <c r="B11" s="4">
        <v>0.21304500000000001</v>
      </c>
      <c r="C11" s="42">
        <v>0.27609443649508381</v>
      </c>
      <c r="D11" s="42">
        <v>0.2513311175257239</v>
      </c>
      <c r="E11" s="42">
        <v>0.22908319041454966</v>
      </c>
      <c r="F11" s="42">
        <v>0.21329176462464577</v>
      </c>
      <c r="G11" s="42">
        <v>0.21331585063344011</v>
      </c>
      <c r="H11" s="42">
        <v>0.22463337283801316</v>
      </c>
      <c r="I11" s="42">
        <v>0.23440329642933008</v>
      </c>
      <c r="J11" s="42">
        <v>0.24335081340711476</v>
      </c>
      <c r="K11" s="42">
        <v>0.25246780302509086</v>
      </c>
      <c r="L11" s="42">
        <v>0.2487437578340323</v>
      </c>
      <c r="M11" s="42">
        <v>0.2312837230011465</v>
      </c>
      <c r="N11" s="42">
        <v>0.20086193312237716</v>
      </c>
      <c r="O11" s="42">
        <v>0.16603878787753701</v>
      </c>
      <c r="P11" s="42">
        <v>0.14088864180308236</v>
      </c>
      <c r="Q11" s="42">
        <v>0.12826525165182781</v>
      </c>
      <c r="R11" s="42">
        <v>0.12105889193628516</v>
      </c>
      <c r="S11" s="42">
        <v>0.11980119600719237</v>
      </c>
      <c r="T11" s="42">
        <v>0.12693529769635195</v>
      </c>
      <c r="U11" s="42">
        <v>0.14545917961646759</v>
      </c>
      <c r="V11" s="42">
        <v>0.19812918679928831</v>
      </c>
      <c r="W11" s="42">
        <v>0.26879115235860973</v>
      </c>
      <c r="X11" s="42">
        <v>0.31144950528353893</v>
      </c>
      <c r="Y11" s="42">
        <v>0.31788221078889195</v>
      </c>
      <c r="Z11" s="42">
        <v>0.30107510992934694</v>
      </c>
      <c r="AA11" s="42">
        <v>0.27609443649508381</v>
      </c>
      <c r="AB11" s="42">
        <v>0.2513311175257239</v>
      </c>
      <c r="AC11" s="42">
        <v>0.22908319041454966</v>
      </c>
      <c r="AD11" s="42">
        <v>0.21329176462464577</v>
      </c>
      <c r="AE11" s="42">
        <v>0.21331585063344011</v>
      </c>
      <c r="AF11" s="42">
        <v>0.22463337283801316</v>
      </c>
      <c r="AG11" s="42">
        <v>0.23440329642933008</v>
      </c>
      <c r="AH11" s="42">
        <v>0.24335081340711476</v>
      </c>
      <c r="AI11" s="42">
        <v>0.25246780302509086</v>
      </c>
      <c r="AJ11" s="42">
        <v>0.2487437578340323</v>
      </c>
      <c r="AK11" s="42">
        <v>0.2312837230011465</v>
      </c>
      <c r="AL11" s="42">
        <v>0.20086193312237716</v>
      </c>
      <c r="AM11" s="42">
        <v>0.1745025533292954</v>
      </c>
      <c r="AN11" s="42">
        <v>0.13975195630371534</v>
      </c>
      <c r="AO11" s="42">
        <v>0.12333197274214214</v>
      </c>
      <c r="AP11" s="42">
        <v>0.11600460259687367</v>
      </c>
      <c r="AQ11" s="42">
        <v>0.11614969903539384</v>
      </c>
      <c r="AR11" s="42">
        <v>0.13522988070079583</v>
      </c>
      <c r="AS11" s="42">
        <v>0.20997863254747628</v>
      </c>
      <c r="AT11" s="42">
        <v>0.2936026433455583</v>
      </c>
      <c r="AU11" s="42">
        <v>0.30320309429668374</v>
      </c>
      <c r="AV11" s="42">
        <v>0.28288959290386029</v>
      </c>
      <c r="AW11" s="42">
        <v>0.26617941646524673</v>
      </c>
      <c r="AX11" s="42">
        <v>0.24777625478197984</v>
      </c>
      <c r="AY11" s="42">
        <v>0.23331507314042885</v>
      </c>
      <c r="AZ11" s="42">
        <v>0.21575840407948862</v>
      </c>
      <c r="BA11" s="42">
        <v>0.19384884186294338</v>
      </c>
      <c r="BB11" s="42">
        <v>0.1878998878836165</v>
      </c>
      <c r="BC11" s="42">
        <v>0.19094691309254003</v>
      </c>
      <c r="BD11" s="42">
        <v>0.20961589145117587</v>
      </c>
      <c r="BE11" s="42">
        <v>0.23778897672575972</v>
      </c>
      <c r="BF11" s="42">
        <v>0.25788483346080282</v>
      </c>
      <c r="BG11" s="42">
        <v>0.26407551810670432</v>
      </c>
      <c r="BH11" s="42">
        <v>0.25817502633784317</v>
      </c>
      <c r="BI11" s="42">
        <v>0.23926402711975572</v>
      </c>
      <c r="BJ11" s="42">
        <v>0.21135704871341787</v>
      </c>
      <c r="BK11" s="42">
        <v>0.16603878787753701</v>
      </c>
    </row>
    <row r="12" spans="1:63" x14ac:dyDescent="0.25">
      <c r="A12" s="4" t="s">
        <v>354</v>
      </c>
      <c r="B12" s="4">
        <v>5.6106500000000004E-2</v>
      </c>
      <c r="C12" s="42">
        <v>7.2710894417664915E-2</v>
      </c>
      <c r="D12" s="42">
        <v>6.6189346595587922E-2</v>
      </c>
      <c r="E12" s="42">
        <v>6.0330240198051735E-2</v>
      </c>
      <c r="F12" s="42">
        <v>5.6171486737133881E-2</v>
      </c>
      <c r="G12" s="42">
        <v>5.6177829911826647E-2</v>
      </c>
      <c r="H12" s="42">
        <v>5.9158357779511297E-2</v>
      </c>
      <c r="I12" s="42">
        <v>6.1731317567237945E-2</v>
      </c>
      <c r="J12" s="42">
        <v>6.4087692329912863E-2</v>
      </c>
      <c r="K12" s="42">
        <v>6.6488698586811529E-2</v>
      </c>
      <c r="L12" s="42">
        <v>6.5507952070760322E-2</v>
      </c>
      <c r="M12" s="42">
        <v>6.0909761808837691E-2</v>
      </c>
      <c r="N12" s="42">
        <v>5.2898026476709867E-2</v>
      </c>
      <c r="O12" s="42">
        <v>4.372717149921862E-2</v>
      </c>
      <c r="P12" s="42">
        <v>3.7103750763099998E-2</v>
      </c>
      <c r="Q12" s="42">
        <v>3.3779315833759427E-2</v>
      </c>
      <c r="R12" s="42">
        <v>3.1881483819959089E-2</v>
      </c>
      <c r="S12" s="42">
        <v>3.15502631076887E-2</v>
      </c>
      <c r="T12" s="42">
        <v>3.342906559741074E-2</v>
      </c>
      <c r="U12" s="42">
        <v>3.8307425478895721E-2</v>
      </c>
      <c r="V12" s="42">
        <v>5.2178343632351236E-2</v>
      </c>
      <c r="W12" s="42">
        <v>7.0787536857510547E-2</v>
      </c>
      <c r="X12" s="42">
        <v>8.2021834204937333E-2</v>
      </c>
      <c r="Y12" s="42">
        <v>8.3715920390654397E-2</v>
      </c>
      <c r="Z12" s="42">
        <v>7.928968365955974E-2</v>
      </c>
      <c r="AA12" s="42">
        <v>7.2710894417664915E-2</v>
      </c>
      <c r="AB12" s="42">
        <v>6.6189346595587922E-2</v>
      </c>
      <c r="AC12" s="42">
        <v>6.0330240198051735E-2</v>
      </c>
      <c r="AD12" s="42">
        <v>5.6171486737133881E-2</v>
      </c>
      <c r="AE12" s="42">
        <v>5.6177829911826647E-2</v>
      </c>
      <c r="AF12" s="42">
        <v>5.9158357779511297E-2</v>
      </c>
      <c r="AG12" s="42">
        <v>6.1731317567237945E-2</v>
      </c>
      <c r="AH12" s="42">
        <v>6.4087692329912863E-2</v>
      </c>
      <c r="AI12" s="42">
        <v>6.6488698586811529E-2</v>
      </c>
      <c r="AJ12" s="42">
        <v>6.5507952070760322E-2</v>
      </c>
      <c r="AK12" s="42">
        <v>6.0909761808837691E-2</v>
      </c>
      <c r="AL12" s="42">
        <v>5.2898026476709867E-2</v>
      </c>
      <c r="AM12" s="42">
        <v>4.5956147801497864E-2</v>
      </c>
      <c r="AN12" s="42">
        <v>3.6804398771876391E-2</v>
      </c>
      <c r="AO12" s="42">
        <v>3.2480111378614833E-2</v>
      </c>
      <c r="AP12" s="42">
        <v>3.0550410643767713E-2</v>
      </c>
      <c r="AQ12" s="42">
        <v>3.0588622539507261E-2</v>
      </c>
      <c r="AR12" s="42">
        <v>3.5613486829257676E-2</v>
      </c>
      <c r="AS12" s="42">
        <v>5.5298956309817071E-2</v>
      </c>
      <c r="AT12" s="42">
        <v>7.7321771028973071E-2</v>
      </c>
      <c r="AU12" s="42">
        <v>7.9850099322475929E-2</v>
      </c>
      <c r="AV12" s="42">
        <v>7.450043391893936E-2</v>
      </c>
      <c r="AW12" s="42">
        <v>7.0099722734198705E-2</v>
      </c>
      <c r="AX12" s="42">
        <v>6.525315514996903E-2</v>
      </c>
      <c r="AY12" s="42">
        <v>6.1444728349191347E-2</v>
      </c>
      <c r="AZ12" s="42">
        <v>5.6821088964706182E-2</v>
      </c>
      <c r="BA12" s="42">
        <v>5.1051092708034609E-2</v>
      </c>
      <c r="BB12" s="42">
        <v>4.9484404982713184E-2</v>
      </c>
      <c r="BC12" s="42">
        <v>5.0286854793243664E-2</v>
      </c>
      <c r="BD12" s="42">
        <v>5.5203426570468207E-2</v>
      </c>
      <c r="BE12" s="42">
        <v>6.262295394242455E-2</v>
      </c>
      <c r="BF12" s="42">
        <v>6.7915301502351769E-2</v>
      </c>
      <c r="BG12" s="42">
        <v>6.9545650245975282E-2</v>
      </c>
      <c r="BH12" s="42">
        <v>6.7991725293830879E-2</v>
      </c>
      <c r="BI12" s="42">
        <v>6.3011416074512785E-2</v>
      </c>
      <c r="BJ12" s="42">
        <v>5.5661969319342773E-2</v>
      </c>
      <c r="BK12" s="42">
        <v>4.372717149921862E-2</v>
      </c>
    </row>
    <row r="13" spans="1:63" x14ac:dyDescent="0.25">
      <c r="A13" s="4" t="s">
        <v>355</v>
      </c>
      <c r="B13" s="4">
        <v>4.3155750000000007E-2</v>
      </c>
      <c r="C13" s="42">
        <v>5.5927444801674366E-2</v>
      </c>
      <c r="D13" s="42">
        <v>5.0911229435850455E-2</v>
      </c>
      <c r="E13" s="42">
        <v>4.6404547840750557E-2</v>
      </c>
      <c r="F13" s="42">
        <v>4.3205736211598761E-2</v>
      </c>
      <c r="G13" s="42">
        <v>4.3210615226708368E-2</v>
      </c>
      <c r="H13" s="42">
        <v>4.5503164495078914E-2</v>
      </c>
      <c r="I13" s="42">
        <v>4.7482222346828432E-2</v>
      </c>
      <c r="J13" s="42">
        <v>4.9294688285076362E-2</v>
      </c>
      <c r="K13" s="42">
        <v>5.114148367903526E-2</v>
      </c>
      <c r="L13" s="42">
        <v>5.0387117403112205E-2</v>
      </c>
      <c r="M13" s="42">
        <v>4.685030171516219E-2</v>
      </c>
      <c r="N13" s="42">
        <v>4.0687870498467595E-2</v>
      </c>
      <c r="O13" s="42">
        <v>3.3633872749635141E-2</v>
      </c>
      <c r="P13" s="42">
        <v>2.8539299225484625E-2</v>
      </c>
      <c r="Q13" s="42">
        <v>2.5982225041532862E-2</v>
      </c>
      <c r="R13" s="42">
        <v>2.4522458990726557E-2</v>
      </c>
      <c r="S13" s="42">
        <v>2.4267692105364561E-2</v>
      </c>
      <c r="T13" s="42">
        <v>2.5712821110842034E-2</v>
      </c>
      <c r="U13" s="42">
        <v>2.9465136430018881E-2</v>
      </c>
      <c r="V13" s="42">
        <v>4.0134308025127963E-2</v>
      </c>
      <c r="W13" s="42">
        <v>5.4448045123800477E-2</v>
      </c>
      <c r="X13" s="42">
        <v>6.3089192366120234E-2</v>
      </c>
      <c r="Y13" s="42">
        <v>6.4392242100273292E-2</v>
      </c>
      <c r="Z13" s="42">
        <v>6.0987688870113903E-2</v>
      </c>
      <c r="AA13" s="42">
        <v>5.5927444801674366E-2</v>
      </c>
      <c r="AB13" s="42">
        <v>5.0911229435850455E-2</v>
      </c>
      <c r="AC13" s="42">
        <v>4.6404547840750557E-2</v>
      </c>
      <c r="AD13" s="42">
        <v>4.3205736211598761E-2</v>
      </c>
      <c r="AE13" s="42">
        <v>4.3210615226708368E-2</v>
      </c>
      <c r="AF13" s="42">
        <v>4.5503164495078914E-2</v>
      </c>
      <c r="AG13" s="42">
        <v>4.7482222346828432E-2</v>
      </c>
      <c r="AH13" s="42">
        <v>4.9294688285076362E-2</v>
      </c>
      <c r="AI13" s="42">
        <v>5.114148367903526E-2</v>
      </c>
      <c r="AJ13" s="42">
        <v>5.0387117403112205E-2</v>
      </c>
      <c r="AK13" s="42">
        <v>4.685030171516219E-2</v>
      </c>
      <c r="AL13" s="42">
        <v>4.0687870498467595E-2</v>
      </c>
      <c r="AM13" s="42">
        <v>3.5348346902488864E-2</v>
      </c>
      <c r="AN13" s="42">
        <v>2.8309044982299816E-2</v>
      </c>
      <c r="AO13" s="42">
        <v>2.49829086937816E-2</v>
      </c>
      <c r="AP13" s="42">
        <v>2.3498630000798101E-2</v>
      </c>
      <c r="AQ13" s="42">
        <v>2.3528021658084902E-2</v>
      </c>
      <c r="AR13" s="42">
        <v>2.7393024591299352E-2</v>
      </c>
      <c r="AS13" s="42">
        <v>4.253460710911193E-2</v>
      </c>
      <c r="AT13" s="42">
        <v>5.9474018519843602E-2</v>
      </c>
      <c r="AU13" s="42">
        <v>6.1418746915882137E-2</v>
      </c>
      <c r="AV13" s="42">
        <v>5.7303914895729863E-2</v>
      </c>
      <c r="AW13" s="42">
        <v>5.3918995292638043E-2</v>
      </c>
      <c r="AX13" s="42">
        <v>5.019113383232382E-2</v>
      </c>
      <c r="AY13" s="42">
        <v>4.7261784917177418E-2</v>
      </c>
      <c r="AZ13" s="42">
        <v>4.3705394385474397E-2</v>
      </c>
      <c r="BA13" s="42">
        <v>3.9267254135167309E-2</v>
      </c>
      <c r="BB13" s="42">
        <v>3.806219618640843E-2</v>
      </c>
      <c r="BC13" s="42">
        <v>3.8679420989431272E-2</v>
      </c>
      <c r="BD13" s="42">
        <v>4.2461127965894921E-2</v>
      </c>
      <c r="BE13" s="42">
        <v>4.8168047277958675E-2</v>
      </c>
      <c r="BF13" s="42">
        <v>5.2238791812180718E-2</v>
      </c>
      <c r="BG13" s="42">
        <v>5.3492816261979416E-2</v>
      </c>
      <c r="BH13" s="42">
        <v>5.2297575126754335E-2</v>
      </c>
      <c r="BI13" s="42">
        <v>4.8466842865936305E-2</v>
      </c>
      <c r="BJ13" s="42">
        <v>4.2813827853336546E-2</v>
      </c>
      <c r="BK13" s="42">
        <v>3.3633872749635141E-2</v>
      </c>
    </row>
    <row r="14" spans="1:63" x14ac:dyDescent="0.25">
      <c r="A14" s="4" t="s">
        <v>356</v>
      </c>
      <c r="B14" s="4">
        <v>9.1332499999999997E-2</v>
      </c>
      <c r="C14" s="42">
        <v>0.11836182553539037</v>
      </c>
      <c r="D14" s="42">
        <v>0.10774577808171126</v>
      </c>
      <c r="E14" s="42">
        <v>9.8208080398680356E-2</v>
      </c>
      <c r="F14" s="42">
        <v>9.1438288120258435E-2</v>
      </c>
      <c r="G14" s="42">
        <v>9.1448613804495135E-2</v>
      </c>
      <c r="H14" s="42">
        <v>9.6300441337406811E-2</v>
      </c>
      <c r="I14" s="42">
        <v>0.10048881255665136</v>
      </c>
      <c r="J14" s="42">
        <v>0.10432461764183767</v>
      </c>
      <c r="K14" s="42">
        <v>0.10823307573418343</v>
      </c>
      <c r="L14" s="42">
        <v>0.10663657566418716</v>
      </c>
      <c r="M14" s="42">
        <v>9.9151449839246217E-2</v>
      </c>
      <c r="N14" s="42">
        <v>8.6109613024945478E-2</v>
      </c>
      <c r="O14" s="42">
        <v>7.1180912923678785E-2</v>
      </c>
      <c r="P14" s="42">
        <v>6.039903249304146E-2</v>
      </c>
      <c r="Q14" s="42">
        <v>5.4987378706332288E-2</v>
      </c>
      <c r="R14" s="42">
        <v>5.1898008626209316E-2</v>
      </c>
      <c r="S14" s="42">
        <v>5.1358833740885242E-2</v>
      </c>
      <c r="T14" s="42">
        <v>5.441722676829807E-2</v>
      </c>
      <c r="U14" s="42">
        <v>6.2358424381332704E-2</v>
      </c>
      <c r="V14" s="42">
        <v>8.4938083284498561E-2</v>
      </c>
      <c r="W14" s="42">
        <v>0.11523090390665221</v>
      </c>
      <c r="X14" s="42">
        <v>0.13351856153070391</v>
      </c>
      <c r="Y14" s="42">
        <v>0.13627626565691037</v>
      </c>
      <c r="Z14" s="42">
        <v>0.12907105295886823</v>
      </c>
      <c r="AA14" s="42">
        <v>0.11836182553539037</v>
      </c>
      <c r="AB14" s="42">
        <v>0.10774577808171126</v>
      </c>
      <c r="AC14" s="42">
        <v>9.8208080398680356E-2</v>
      </c>
      <c r="AD14" s="42">
        <v>9.1438288120258435E-2</v>
      </c>
      <c r="AE14" s="42">
        <v>9.1448613804495135E-2</v>
      </c>
      <c r="AF14" s="42">
        <v>9.6300441337406811E-2</v>
      </c>
      <c r="AG14" s="42">
        <v>0.10048881255665136</v>
      </c>
      <c r="AH14" s="42">
        <v>0.10432461764183767</v>
      </c>
      <c r="AI14" s="42">
        <v>0.10823307573418343</v>
      </c>
      <c r="AJ14" s="42">
        <v>0.10663657566418716</v>
      </c>
      <c r="AK14" s="42">
        <v>9.9151449839246217E-2</v>
      </c>
      <c r="AL14" s="42">
        <v>8.6109613024945478E-2</v>
      </c>
      <c r="AM14" s="42">
        <v>7.4809333483291648E-2</v>
      </c>
      <c r="AN14" s="42">
        <v>5.9911734840569275E-2</v>
      </c>
      <c r="AO14" s="42">
        <v>5.287247952531951E-2</v>
      </c>
      <c r="AP14" s="42">
        <v>4.9731232212344642E-2</v>
      </c>
      <c r="AQ14" s="42">
        <v>4.9793435129433246E-2</v>
      </c>
      <c r="AR14" s="42">
        <v>5.7973118726585622E-2</v>
      </c>
      <c r="AS14" s="42">
        <v>9.0017946711457089E-2</v>
      </c>
      <c r="AT14" s="42">
        <v>0.12586760272880473</v>
      </c>
      <c r="AU14" s="42">
        <v>0.1299833209408898</v>
      </c>
      <c r="AV14" s="42">
        <v>0.1212749125484842</v>
      </c>
      <c r="AW14" s="42">
        <v>0.11411125139905721</v>
      </c>
      <c r="AX14" s="42">
        <v>0.10622180661304031</v>
      </c>
      <c r="AY14" s="42">
        <v>0.10002229067848678</v>
      </c>
      <c r="AZ14" s="42">
        <v>9.249573771076483E-2</v>
      </c>
      <c r="BA14" s="42">
        <v>8.3103097230384546E-2</v>
      </c>
      <c r="BB14" s="42">
        <v>8.0552777629751479E-2</v>
      </c>
      <c r="BC14" s="42">
        <v>8.1859038888612318E-2</v>
      </c>
      <c r="BD14" s="42">
        <v>8.9862439418735562E-2</v>
      </c>
      <c r="BE14" s="42">
        <v>0.10194025542399703</v>
      </c>
      <c r="BF14" s="42">
        <v>0.11055535944076965</v>
      </c>
      <c r="BG14" s="42">
        <v>0.11320930910127235</v>
      </c>
      <c r="BH14" s="42">
        <v>0.11067976527494688</v>
      </c>
      <c r="BI14" s="42">
        <v>0.10257261027911985</v>
      </c>
      <c r="BJ14" s="42">
        <v>9.0608874423798905E-2</v>
      </c>
      <c r="BK14" s="42">
        <v>7.1180912923678785E-2</v>
      </c>
    </row>
    <row r="15" spans="1:63" x14ac:dyDescent="0.25">
      <c r="A15" s="4" t="s">
        <v>357</v>
      </c>
      <c r="B15" s="4">
        <v>8.4652499999999992E-2</v>
      </c>
      <c r="C15" s="42">
        <v>0.10970491814123814</v>
      </c>
      <c r="D15" s="42">
        <v>9.9865321534635121E-2</v>
      </c>
      <c r="E15" s="42">
        <v>9.102520489365E-2</v>
      </c>
      <c r="F15" s="42">
        <v>8.4750550845538841E-2</v>
      </c>
      <c r="G15" s="42">
        <v>8.4760121315906434E-2</v>
      </c>
      <c r="H15" s="42">
        <v>8.9257089319955435E-2</v>
      </c>
      <c r="I15" s="42">
        <v>9.3139125776168702E-2</v>
      </c>
      <c r="J15" s="42">
        <v>9.6694382557421105E-2</v>
      </c>
      <c r="K15" s="42">
        <v>0.10031697855186229</v>
      </c>
      <c r="L15" s="42">
        <v>9.883724546478638E-2</v>
      </c>
      <c r="M15" s="42">
        <v>9.1899576903257771E-2</v>
      </c>
      <c r="N15" s="42">
        <v>7.9811611601502172E-2</v>
      </c>
      <c r="O15" s="42">
        <v>6.5974786973659078E-2</v>
      </c>
      <c r="P15" s="42">
        <v>5.5981486306815119E-2</v>
      </c>
      <c r="Q15" s="42">
        <v>5.0965637379222002E-2</v>
      </c>
      <c r="R15" s="42">
        <v>4.8102221829361774E-2</v>
      </c>
      <c r="S15" s="42">
        <v>4.7602481846552844E-2</v>
      </c>
      <c r="T15" s="42">
        <v>5.0437185985310294E-2</v>
      </c>
      <c r="U15" s="42">
        <v>5.7797569539219516E-2</v>
      </c>
      <c r="V15" s="42">
        <v>7.8725766788832169E-2</v>
      </c>
      <c r="W15" s="42">
        <v>0.10680299009616374</v>
      </c>
      <c r="X15" s="42">
        <v>0.12375310026527153</v>
      </c>
      <c r="Y15" s="42">
        <v>0.12630910769464981</v>
      </c>
      <c r="Z15" s="42">
        <v>0.11963087959489328</v>
      </c>
      <c r="AA15" s="42">
        <v>0.10970491814123814</v>
      </c>
      <c r="AB15" s="42">
        <v>9.9865321534635121E-2</v>
      </c>
      <c r="AC15" s="42">
        <v>9.102520489365E-2</v>
      </c>
      <c r="AD15" s="42">
        <v>8.4750550845538841E-2</v>
      </c>
      <c r="AE15" s="42">
        <v>8.4760121315906434E-2</v>
      </c>
      <c r="AF15" s="42">
        <v>8.9257089319955435E-2</v>
      </c>
      <c r="AG15" s="42">
        <v>9.3139125776168702E-2</v>
      </c>
      <c r="AH15" s="42">
        <v>9.6694382557421105E-2</v>
      </c>
      <c r="AI15" s="42">
        <v>0.10031697855186229</v>
      </c>
      <c r="AJ15" s="42">
        <v>9.883724546478638E-2</v>
      </c>
      <c r="AK15" s="42">
        <v>9.1899576903257771E-2</v>
      </c>
      <c r="AL15" s="42">
        <v>7.9811611601502172E-2</v>
      </c>
      <c r="AM15" s="42">
        <v>6.9337827199456345E-2</v>
      </c>
      <c r="AN15" s="42">
        <v>5.552982928958794E-2</v>
      </c>
      <c r="AO15" s="42">
        <v>4.9005420556944242E-2</v>
      </c>
      <c r="AP15" s="42">
        <v>4.6093922041502249E-2</v>
      </c>
      <c r="AQ15" s="42">
        <v>4.6151575477451592E-2</v>
      </c>
      <c r="AR15" s="42">
        <v>5.3733002304790618E-2</v>
      </c>
      <c r="AS15" s="42">
        <v>8.3434092289071476E-2</v>
      </c>
      <c r="AT15" s="42">
        <v>0.11666172764350194</v>
      </c>
      <c r="AU15" s="42">
        <v>0.12047642488652639</v>
      </c>
      <c r="AV15" s="42">
        <v>0.11240494385361792</v>
      </c>
      <c r="AW15" s="42">
        <v>0.10576522824907551</v>
      </c>
      <c r="AX15" s="42">
        <v>9.8452812353876165E-2</v>
      </c>
      <c r="AY15" s="42">
        <v>9.2706725006548613E-2</v>
      </c>
      <c r="AZ15" s="42">
        <v>8.5730659256677735E-2</v>
      </c>
      <c r="BA15" s="42">
        <v>7.7024990428326459E-2</v>
      </c>
      <c r="BB15" s="42">
        <v>7.4661199554403271E-2</v>
      </c>
      <c r="BC15" s="42">
        <v>7.587192170933954E-2</v>
      </c>
      <c r="BD15" s="42">
        <v>8.3289958699198113E-2</v>
      </c>
      <c r="BE15" s="42">
        <v>9.448441105061077E-2</v>
      </c>
      <c r="BF15" s="42">
        <v>0.10246941192959519</v>
      </c>
      <c r="BG15" s="42">
        <v>0.10492925342781</v>
      </c>
      <c r="BH15" s="42">
        <v>0.10258471880149389</v>
      </c>
      <c r="BI15" s="42">
        <v>9.5070515880471829E-2</v>
      </c>
      <c r="BJ15" s="42">
        <v>8.3981799930590267E-2</v>
      </c>
      <c r="BK15" s="42">
        <v>6.5974786973659078E-2</v>
      </c>
    </row>
    <row r="16" spans="1:63" x14ac:dyDescent="0.25">
      <c r="A16" s="4" t="s">
        <v>358</v>
      </c>
      <c r="B16" s="4">
        <v>9.5375000000000001E-2</v>
      </c>
      <c r="C16" s="42">
        <v>0.12360068004749522</v>
      </c>
      <c r="D16" s="42">
        <v>0.11251475197266267</v>
      </c>
      <c r="E16" s="42">
        <v>0.10255490288806438</v>
      </c>
      <c r="F16" s="42">
        <v>9.5485470445565906E-2</v>
      </c>
      <c r="G16" s="42">
        <v>9.5496253158555006E-2</v>
      </c>
      <c r="H16" s="42">
        <v>0.10056282914138094</v>
      </c>
      <c r="I16" s="42">
        <v>0.10493658333660662</v>
      </c>
      <c r="J16" s="42">
        <v>0.10894216634374695</v>
      </c>
      <c r="K16" s="42">
        <v>0.11302361807842494</v>
      </c>
      <c r="L16" s="42">
        <v>0.11135645475566584</v>
      </c>
      <c r="M16" s="42">
        <v>0.10354002713621228</v>
      </c>
      <c r="N16" s="42">
        <v>8.992094098217146E-2</v>
      </c>
      <c r="O16" s="42">
        <v>7.4331476419630088E-2</v>
      </c>
      <c r="P16" s="42">
        <v>6.3072375375948647E-2</v>
      </c>
      <c r="Q16" s="42">
        <v>5.7421194472027398E-2</v>
      </c>
      <c r="R16" s="42">
        <v>5.4195084693014137E-2</v>
      </c>
      <c r="S16" s="42">
        <v>5.3632045197897028E-2</v>
      </c>
      <c r="T16" s="42">
        <v>5.6825806837942999E-2</v>
      </c>
      <c r="U16" s="42">
        <v>6.5118492599782196E-2</v>
      </c>
      <c r="V16" s="42">
        <v>8.869755775062603E-2</v>
      </c>
      <c r="W16" s="42">
        <v>0.12033117959211621</v>
      </c>
      <c r="X16" s="42">
        <v>0.13942827368122943</v>
      </c>
      <c r="Y16" s="42">
        <v>0.14230803752254484</v>
      </c>
      <c r="Z16" s="42">
        <v>0.13478391236363899</v>
      </c>
      <c r="AA16" s="42">
        <v>0.12360068004749522</v>
      </c>
      <c r="AB16" s="42">
        <v>0.11251475197266267</v>
      </c>
      <c r="AC16" s="42">
        <v>0.10255490288806438</v>
      </c>
      <c r="AD16" s="42">
        <v>9.5485470445565906E-2</v>
      </c>
      <c r="AE16" s="42">
        <v>9.5496253158555006E-2</v>
      </c>
      <c r="AF16" s="42">
        <v>0.10056282914138094</v>
      </c>
      <c r="AG16" s="42">
        <v>0.10493658333660662</v>
      </c>
      <c r="AH16" s="42">
        <v>0.10894216634374695</v>
      </c>
      <c r="AI16" s="42">
        <v>0.11302361807842494</v>
      </c>
      <c r="AJ16" s="42">
        <v>0.11135645475566584</v>
      </c>
      <c r="AK16" s="42">
        <v>0.10354002713621228</v>
      </c>
      <c r="AL16" s="42">
        <v>8.992094098217146E-2</v>
      </c>
      <c r="AM16" s="42">
        <v>7.8120495781555763E-2</v>
      </c>
      <c r="AN16" s="42">
        <v>6.2563509270186349E-2</v>
      </c>
      <c r="AO16" s="42">
        <v>5.5212686992334038E-2</v>
      </c>
      <c r="AP16" s="42">
        <v>5.1932403823965953E-2</v>
      </c>
      <c r="AQ16" s="42">
        <v>5.1997359926309869E-2</v>
      </c>
      <c r="AR16" s="42">
        <v>6.0539087384535666E-2</v>
      </c>
      <c r="AS16" s="42">
        <v>9.4002262804644798E-2</v>
      </c>
      <c r="AT16" s="42">
        <v>0.13143867309292695</v>
      </c>
      <c r="AU16" s="42">
        <v>0.13573655856061492</v>
      </c>
      <c r="AV16" s="42">
        <v>0.12664270423246579</v>
      </c>
      <c r="AW16" s="42">
        <v>0.11916196974992561</v>
      </c>
      <c r="AX16" s="42">
        <v>0.11092332746523659</v>
      </c>
      <c r="AY16" s="42">
        <v>0.10444941256902721</v>
      </c>
      <c r="AZ16" s="42">
        <v>9.6589724185412604E-2</v>
      </c>
      <c r="BA16" s="42">
        <v>8.6781352731480313E-2</v>
      </c>
      <c r="BB16" s="42">
        <v>8.4118152535379492E-2</v>
      </c>
      <c r="BC16" s="42">
        <v>8.5482230684601868E-2</v>
      </c>
      <c r="BD16" s="42">
        <v>9.3839872548784981E-2</v>
      </c>
      <c r="BE16" s="42">
        <v>0.10645226902869971</v>
      </c>
      <c r="BF16" s="42">
        <v>0.11544868920333294</v>
      </c>
      <c r="BG16" s="42">
        <v>0.11822010626593875</v>
      </c>
      <c r="BH16" s="42">
        <v>0.1155786014080208</v>
      </c>
      <c r="BI16" s="42">
        <v>0.10711261276512804</v>
      </c>
      <c r="BJ16" s="42">
        <v>9.4619345776912056E-2</v>
      </c>
      <c r="BK16" s="42">
        <v>7.4331476419630088E-2</v>
      </c>
    </row>
    <row r="17" spans="1:63" x14ac:dyDescent="0.25">
      <c r="A17" s="4" t="s">
        <v>359</v>
      </c>
      <c r="B17" s="4">
        <v>3.8454999999999996E-2</v>
      </c>
      <c r="C17" s="42">
        <v>4.9835535006305928E-2</v>
      </c>
      <c r="D17" s="42">
        <v>4.5365712053564794E-2</v>
      </c>
      <c r="E17" s="42">
        <v>4.1349921788314703E-2</v>
      </c>
      <c r="F17" s="42">
        <v>3.8499541451997236E-2</v>
      </c>
      <c r="G17" s="42">
        <v>3.8503889019263243E-2</v>
      </c>
      <c r="H17" s="42">
        <v>4.0546721831001872E-2</v>
      </c>
      <c r="I17" s="42">
        <v>4.2310210350817369E-2</v>
      </c>
      <c r="J17" s="42">
        <v>4.3925253019646539E-2</v>
      </c>
      <c r="K17" s="42">
        <v>4.5570885800323258E-2</v>
      </c>
      <c r="L17" s="42">
        <v>4.4898689044604242E-2</v>
      </c>
      <c r="M17" s="42">
        <v>4.1747121819376599E-2</v>
      </c>
      <c r="N17" s="42">
        <v>3.6255934841094663E-2</v>
      </c>
      <c r="O17" s="42">
        <v>2.9970295420360414E-2</v>
      </c>
      <c r="P17" s="42">
        <v>2.5430649489720625E-2</v>
      </c>
      <c r="Q17" s="42">
        <v>2.3152105199704464E-2</v>
      </c>
      <c r="R17" s="42">
        <v>2.1851344501912017E-2</v>
      </c>
      <c r="S17" s="42">
        <v>2.1624328158166499E-2</v>
      </c>
      <c r="T17" s="42">
        <v>2.2912046154160919E-2</v>
      </c>
      <c r="U17" s="42">
        <v>2.6255639663691994E-2</v>
      </c>
      <c r="V17" s="42">
        <v>3.5762669287552541E-2</v>
      </c>
      <c r="W17" s="42">
        <v>4.8517279278792437E-2</v>
      </c>
      <c r="X17" s="42">
        <v>5.621718756919189E-2</v>
      </c>
      <c r="Y17" s="42">
        <v>5.7378302311187013E-2</v>
      </c>
      <c r="Z17" s="42">
        <v>5.4344590825098155E-2</v>
      </c>
      <c r="AA17" s="42">
        <v>4.9835535006305928E-2</v>
      </c>
      <c r="AB17" s="42">
        <v>4.5365712053564794E-2</v>
      </c>
      <c r="AC17" s="42">
        <v>4.1349921788314703E-2</v>
      </c>
      <c r="AD17" s="42">
        <v>3.8499541451997236E-2</v>
      </c>
      <c r="AE17" s="42">
        <v>3.8503889019263243E-2</v>
      </c>
      <c r="AF17" s="42">
        <v>4.0546721831001872E-2</v>
      </c>
      <c r="AG17" s="42">
        <v>4.2310210350817369E-2</v>
      </c>
      <c r="AH17" s="42">
        <v>4.3925253019646539E-2</v>
      </c>
      <c r="AI17" s="42">
        <v>4.5570885800323258E-2</v>
      </c>
      <c r="AJ17" s="42">
        <v>4.4898689044604242E-2</v>
      </c>
      <c r="AK17" s="42">
        <v>4.1747121819376599E-2</v>
      </c>
      <c r="AL17" s="42">
        <v>3.6255934841094663E-2</v>
      </c>
      <c r="AM17" s="42">
        <v>3.149802008156987E-2</v>
      </c>
      <c r="AN17" s="42">
        <v>2.5225475742962158E-2</v>
      </c>
      <c r="AO17" s="42">
        <v>2.2261639615100449E-2</v>
      </c>
      <c r="AP17" s="42">
        <v>2.0939036320320948E-2</v>
      </c>
      <c r="AQ17" s="42">
        <v>2.0965226484574006E-2</v>
      </c>
      <c r="AR17" s="42">
        <v>2.440923308385131E-2</v>
      </c>
      <c r="AS17" s="42">
        <v>3.7901515241442883E-2</v>
      </c>
      <c r="AT17" s="42">
        <v>5.2995797366065585E-2</v>
      </c>
      <c r="AU17" s="42">
        <v>5.4728695774033519E-2</v>
      </c>
      <c r="AV17" s="42">
        <v>5.1062072778605201E-2</v>
      </c>
      <c r="AW17" s="42">
        <v>4.8045856322237374E-2</v>
      </c>
      <c r="AX17" s="42">
        <v>4.4724053029364844E-2</v>
      </c>
      <c r="AY17" s="42">
        <v>4.2113784118919431E-2</v>
      </c>
      <c r="AZ17" s="42">
        <v>3.8944774244299249E-2</v>
      </c>
      <c r="BA17" s="42">
        <v>3.4990059442087287E-2</v>
      </c>
      <c r="BB17" s="42">
        <v>3.391626270771185E-2</v>
      </c>
      <c r="BC17" s="42">
        <v>3.4466256157026101E-2</v>
      </c>
      <c r="BD17" s="42">
        <v>3.7836039830810235E-2</v>
      </c>
      <c r="BE17" s="42">
        <v>4.2921331643498269E-2</v>
      </c>
      <c r="BF17" s="42">
        <v>4.6548669392546975E-2</v>
      </c>
      <c r="BG17" s="42">
        <v>4.7666098940568009E-2</v>
      </c>
      <c r="BH17" s="42">
        <v>4.6601049721053098E-2</v>
      </c>
      <c r="BI17" s="42">
        <v>4.3187580853294869E-2</v>
      </c>
      <c r="BJ17" s="42">
        <v>3.8150321801846951E-2</v>
      </c>
      <c r="BK17" s="42">
        <v>2.9970295420360414E-2</v>
      </c>
    </row>
    <row r="18" spans="1:63" x14ac:dyDescent="0.25">
      <c r="A18" s="4" t="s">
        <v>360</v>
      </c>
      <c r="B18" s="4">
        <v>4.9229999999999996E-2</v>
      </c>
      <c r="C18" s="42">
        <v>6.3799333984148776E-2</v>
      </c>
      <c r="D18" s="42">
        <v>5.8077077217448835E-2</v>
      </c>
      <c r="E18" s="42">
        <v>5.2936072022850944E-2</v>
      </c>
      <c r="F18" s="42">
        <v>4.9287021861443875E-2</v>
      </c>
      <c r="G18" s="42">
        <v>4.9292587606769724E-2</v>
      </c>
      <c r="H18" s="42">
        <v>5.1907817338193274E-2</v>
      </c>
      <c r="I18" s="42">
        <v>5.4165431168137802E-2</v>
      </c>
      <c r="J18" s="42">
        <v>5.6233004970932234E-2</v>
      </c>
      <c r="K18" s="42">
        <v>5.833974016252539E-2</v>
      </c>
      <c r="L18" s="42">
        <v>5.7479195466541851E-2</v>
      </c>
      <c r="M18" s="42">
        <v>5.3444566562681317E-2</v>
      </c>
      <c r="N18" s="42">
        <v>4.641476198744221E-2</v>
      </c>
      <c r="O18" s="42">
        <v>3.8367901275369737E-2</v>
      </c>
      <c r="P18" s="42">
        <v>3.2556257297593198E-2</v>
      </c>
      <c r="Q18" s="42">
        <v>2.9639270289466932E-2</v>
      </c>
      <c r="R18" s="42">
        <v>2.7974039522276128E-2</v>
      </c>
      <c r="S18" s="42">
        <v>2.7683413736225116E-2</v>
      </c>
      <c r="T18" s="42">
        <v>2.933194726743836E-2</v>
      </c>
      <c r="U18" s="42">
        <v>3.3612407766052704E-2</v>
      </c>
      <c r="V18" s="42">
        <v>4.5783284593062322E-2</v>
      </c>
      <c r="W18" s="42">
        <v>6.2111706121309368E-2</v>
      </c>
      <c r="X18" s="42">
        <v>7.1969110493598151E-2</v>
      </c>
      <c r="Y18" s="42">
        <v>7.345556683863573E-2</v>
      </c>
      <c r="Z18" s="42">
        <v>6.9571816573126569E-2</v>
      </c>
      <c r="AA18" s="42">
        <v>6.3799333984148776E-2</v>
      </c>
      <c r="AB18" s="42">
        <v>5.8077077217448835E-2</v>
      </c>
      <c r="AC18" s="42">
        <v>5.2936072022850944E-2</v>
      </c>
      <c r="AD18" s="42">
        <v>4.9287021861443875E-2</v>
      </c>
      <c r="AE18" s="42">
        <v>4.9292587606769724E-2</v>
      </c>
      <c r="AF18" s="42">
        <v>5.1907817338193274E-2</v>
      </c>
      <c r="AG18" s="42">
        <v>5.4165431168137802E-2</v>
      </c>
      <c r="AH18" s="42">
        <v>5.6233004970932234E-2</v>
      </c>
      <c r="AI18" s="42">
        <v>5.833974016252539E-2</v>
      </c>
      <c r="AJ18" s="42">
        <v>5.7479195466541851E-2</v>
      </c>
      <c r="AK18" s="42">
        <v>5.3444566562681317E-2</v>
      </c>
      <c r="AL18" s="42">
        <v>4.641476198744221E-2</v>
      </c>
      <c r="AM18" s="42">
        <v>4.032369077143895E-2</v>
      </c>
      <c r="AN18" s="42">
        <v>3.2293594352516629E-2</v>
      </c>
      <c r="AO18" s="42">
        <v>2.8499298355256667E-2</v>
      </c>
      <c r="AP18" s="42">
        <v>2.6806104747091414E-2</v>
      </c>
      <c r="AQ18" s="42">
        <v>2.6839633333391715E-2</v>
      </c>
      <c r="AR18" s="42">
        <v>3.1248642431881423E-2</v>
      </c>
      <c r="AS18" s="42">
        <v>4.8521430121862781E-2</v>
      </c>
      <c r="AT18" s="42">
        <v>6.7845094378661E-2</v>
      </c>
      <c r="AU18" s="42">
        <v>7.0063546819806796E-2</v>
      </c>
      <c r="AV18" s="42">
        <v>6.5369544737764504E-2</v>
      </c>
      <c r="AW18" s="42">
        <v>6.1508191567903936E-2</v>
      </c>
      <c r="AX18" s="42">
        <v>5.7255626853091442E-2</v>
      </c>
      <c r="AY18" s="42">
        <v>5.3913966770885544E-2</v>
      </c>
      <c r="AZ18" s="42">
        <v>4.9857007828549009E-2</v>
      </c>
      <c r="BA18" s="42">
        <v>4.4794191297203412E-2</v>
      </c>
      <c r="BB18" s="42">
        <v>4.341951925889103E-2</v>
      </c>
      <c r="BC18" s="42">
        <v>4.412361957119737E-2</v>
      </c>
      <c r="BD18" s="42">
        <v>4.8437608656112026E-2</v>
      </c>
      <c r="BE18" s="42">
        <v>5.4947787200869062E-2</v>
      </c>
      <c r="BF18" s="42">
        <v>5.9591496403460863E-2</v>
      </c>
      <c r="BG18" s="42">
        <v>6.1022027066549557E-2</v>
      </c>
      <c r="BH18" s="42">
        <v>5.9658553576061479E-2</v>
      </c>
      <c r="BI18" s="42">
        <v>5.5288638809197932E-2</v>
      </c>
      <c r="BJ18" s="42">
        <v>4.883995169171565E-2</v>
      </c>
      <c r="BK18" s="42">
        <v>3.8367901275369737E-2</v>
      </c>
    </row>
    <row r="19" spans="1:63" x14ac:dyDescent="0.25">
      <c r="A19" s="4" t="s">
        <v>361</v>
      </c>
      <c r="B19" s="4">
        <v>7.4384499999999992E-2</v>
      </c>
      <c r="C19" s="42">
        <v>9.6398162883280805E-2</v>
      </c>
      <c r="D19" s="42">
        <v>8.7752068866165392E-2</v>
      </c>
      <c r="E19" s="42">
        <v>7.9984222006576386E-2</v>
      </c>
      <c r="F19" s="42">
        <v>7.447065768134413E-2</v>
      </c>
      <c r="G19" s="42">
        <v>7.4479067293027876E-2</v>
      </c>
      <c r="H19" s="42">
        <v>7.8430571578160413E-2</v>
      </c>
      <c r="I19" s="42">
        <v>8.1841732982456769E-2</v>
      </c>
      <c r="J19" s="42">
        <v>8.4965751742033496E-2</v>
      </c>
      <c r="K19" s="42">
        <v>8.814894174526447E-2</v>
      </c>
      <c r="L19" s="42">
        <v>8.6848694194210485E-2</v>
      </c>
      <c r="M19" s="42">
        <v>8.0752536288477922E-2</v>
      </c>
      <c r="N19" s="42">
        <v>7.0130791449418958E-2</v>
      </c>
      <c r="O19" s="42">
        <v>5.7972316725934191E-2</v>
      </c>
      <c r="P19" s="42">
        <v>4.9191162318765413E-2</v>
      </c>
      <c r="Q19" s="42">
        <v>4.4783715231502187E-2</v>
      </c>
      <c r="R19" s="42">
        <v>4.226762020809971E-2</v>
      </c>
      <c r="S19" s="42">
        <v>4.1828496629336527E-2</v>
      </c>
      <c r="T19" s="42">
        <v>4.4319362817687766E-2</v>
      </c>
      <c r="U19" s="42">
        <v>5.078696212622278E-2</v>
      </c>
      <c r="V19" s="42">
        <v>6.9176655145493482E-2</v>
      </c>
      <c r="W19" s="42">
        <v>9.3848226771897955E-2</v>
      </c>
      <c r="X19" s="42">
        <v>0.10874235830816679</v>
      </c>
      <c r="Y19" s="42">
        <v>0.11098833255146251</v>
      </c>
      <c r="Z19" s="42">
        <v>0.1051201460467953</v>
      </c>
      <c r="AA19" s="42">
        <v>9.6398162883280805E-2</v>
      </c>
      <c r="AB19" s="42">
        <v>8.7752068866165392E-2</v>
      </c>
      <c r="AC19" s="42">
        <v>7.9984222006576386E-2</v>
      </c>
      <c r="AD19" s="42">
        <v>7.447065768134413E-2</v>
      </c>
      <c r="AE19" s="42">
        <v>7.4479067293027876E-2</v>
      </c>
      <c r="AF19" s="42">
        <v>7.8430571578160413E-2</v>
      </c>
      <c r="AG19" s="42">
        <v>8.1841732982456769E-2</v>
      </c>
      <c r="AH19" s="42">
        <v>8.4965751742033496E-2</v>
      </c>
      <c r="AI19" s="42">
        <v>8.814894174526447E-2</v>
      </c>
      <c r="AJ19" s="42">
        <v>8.6848694194210485E-2</v>
      </c>
      <c r="AK19" s="42">
        <v>8.0752536288477922E-2</v>
      </c>
      <c r="AL19" s="42">
        <v>7.0130791449418958E-2</v>
      </c>
      <c r="AM19" s="42">
        <v>6.092743400747716E-2</v>
      </c>
      <c r="AN19" s="42">
        <v>4.8794289439666329E-2</v>
      </c>
      <c r="AO19" s="42">
        <v>4.3061264645675189E-2</v>
      </c>
      <c r="AP19" s="42">
        <v>4.0502918922608593E-2</v>
      </c>
      <c r="AQ19" s="42">
        <v>4.0553579233956451E-2</v>
      </c>
      <c r="AR19" s="42">
        <v>4.7215410176199138E-2</v>
      </c>
      <c r="AS19" s="42">
        <v>7.3313880132027262E-2</v>
      </c>
      <c r="AT19" s="42">
        <v>0.10251114001238086</v>
      </c>
      <c r="AU19" s="42">
        <v>0.10586313017302292</v>
      </c>
      <c r="AV19" s="42">
        <v>9.8770686584323461E-2</v>
      </c>
      <c r="AW19" s="42">
        <v>9.2936341167636605E-2</v>
      </c>
      <c r="AX19" s="42">
        <v>8.6510891238143012E-2</v>
      </c>
      <c r="AY19" s="42">
        <v>8.1461780647347867E-2</v>
      </c>
      <c r="AZ19" s="42">
        <v>7.533188297425765E-2</v>
      </c>
      <c r="BA19" s="42">
        <v>6.7682175960731811E-2</v>
      </c>
      <c r="BB19" s="42">
        <v>6.5605103195469833E-2</v>
      </c>
      <c r="BC19" s="42">
        <v>6.6668969733774744E-2</v>
      </c>
      <c r="BD19" s="42">
        <v>7.3187229353657623E-2</v>
      </c>
      <c r="BE19" s="42">
        <v>8.3023840687447586E-2</v>
      </c>
      <c r="BF19" s="42">
        <v>9.0040293809125219E-2</v>
      </c>
      <c r="BG19" s="42">
        <v>9.2201766653092737E-2</v>
      </c>
      <c r="BH19" s="42">
        <v>9.0141614431820949E-2</v>
      </c>
      <c r="BI19" s="42">
        <v>8.3538853412609859E-2</v>
      </c>
      <c r="BJ19" s="42">
        <v>7.3795153089831866E-2</v>
      </c>
      <c r="BK19" s="42">
        <v>5.7972316725934191E-2</v>
      </c>
    </row>
    <row r="20" spans="1:63" x14ac:dyDescent="0.25">
      <c r="A20" s="4" t="s">
        <v>362</v>
      </c>
      <c r="B20" s="4">
        <v>0.20651025000000001</v>
      </c>
      <c r="C20" s="42">
        <v>0.2676257649989856</v>
      </c>
      <c r="D20" s="42">
        <v>0.24362201372018411</v>
      </c>
      <c r="E20" s="42">
        <v>0.22205649944052316</v>
      </c>
      <c r="F20" s="42">
        <v>0.20674944558932035</v>
      </c>
      <c r="G20" s="42">
        <v>0.20677279280562499</v>
      </c>
      <c r="H20" s="42">
        <v>0.21774317155118075</v>
      </c>
      <c r="I20" s="42">
        <v>0.22721342132622244</v>
      </c>
      <c r="J20" s="42">
        <v>0.23588649024575381</v>
      </c>
      <c r="K20" s="42">
        <v>0.2447238335547057</v>
      </c>
      <c r="L20" s="42">
        <v>0.24111401636389246</v>
      </c>
      <c r="M20" s="42">
        <v>0.22418953487712695</v>
      </c>
      <c r="N20" s="42">
        <v>0.19470087551731036</v>
      </c>
      <c r="O20" s="42">
        <v>0.16094586399252334</v>
      </c>
      <c r="P20" s="42">
        <v>0.13656715079403406</v>
      </c>
      <c r="Q20" s="42">
        <v>0.12433095911629878</v>
      </c>
      <c r="R20" s="42">
        <v>0.1173456407730068</v>
      </c>
      <c r="S20" s="42">
        <v>0.11612652227343659</v>
      </c>
      <c r="T20" s="42">
        <v>0.12304179896781461</v>
      </c>
      <c r="U20" s="42">
        <v>0.14099749605666234</v>
      </c>
      <c r="V20" s="42">
        <v>0.19205195098790268</v>
      </c>
      <c r="W20" s="42">
        <v>0.26054649520694961</v>
      </c>
      <c r="X20" s="42">
        <v>0.30189638432481369</v>
      </c>
      <c r="Y20" s="42">
        <v>0.30813177882872994</v>
      </c>
      <c r="Z20" s="42">
        <v>0.29184020380805425</v>
      </c>
      <c r="AA20" s="42">
        <v>0.2676257649989856</v>
      </c>
      <c r="AB20" s="42">
        <v>0.24362201372018411</v>
      </c>
      <c r="AC20" s="42">
        <v>0.22205649944052316</v>
      </c>
      <c r="AD20" s="42">
        <v>0.20674944558932035</v>
      </c>
      <c r="AE20" s="42">
        <v>0.20677279280562499</v>
      </c>
      <c r="AF20" s="42">
        <v>0.21774317155118075</v>
      </c>
      <c r="AG20" s="42">
        <v>0.22721342132622244</v>
      </c>
      <c r="AH20" s="42">
        <v>0.23588649024575381</v>
      </c>
      <c r="AI20" s="42">
        <v>0.2447238335547057</v>
      </c>
      <c r="AJ20" s="42">
        <v>0.24111401636389246</v>
      </c>
      <c r="AK20" s="42">
        <v>0.22418953487712695</v>
      </c>
      <c r="AL20" s="42">
        <v>0.19470087551731036</v>
      </c>
      <c r="AM20" s="42">
        <v>0.16915001954362283</v>
      </c>
      <c r="AN20" s="42">
        <v>0.13546533095951246</v>
      </c>
      <c r="AO20" s="42">
        <v>0.1195489991502873</v>
      </c>
      <c r="AP20" s="42">
        <v>0.11244638214194667</v>
      </c>
      <c r="AQ20" s="42">
        <v>0.11258702802329995</v>
      </c>
      <c r="AR20" s="42">
        <v>0.13108196142125617</v>
      </c>
      <c r="AS20" s="42">
        <v>0.20353793753449959</v>
      </c>
      <c r="AT20" s="42">
        <v>0.28459694091836035</v>
      </c>
      <c r="AU20" s="42">
        <v>0.29390291630398147</v>
      </c>
      <c r="AV20" s="42">
        <v>0.27421249291452232</v>
      </c>
      <c r="AW20" s="42">
        <v>0.2580148693425906</v>
      </c>
      <c r="AX20" s="42">
        <v>0.2401761896270288</v>
      </c>
      <c r="AY20" s="42">
        <v>0.22615857721607288</v>
      </c>
      <c r="AZ20" s="42">
        <v>0.20914042557232612</v>
      </c>
      <c r="BA20" s="42">
        <v>0.18790289748798095</v>
      </c>
      <c r="BB20" s="42">
        <v>0.1821364163524965</v>
      </c>
      <c r="BC20" s="42">
        <v>0.18508997986091535</v>
      </c>
      <c r="BD20" s="42">
        <v>0.20318632283111637</v>
      </c>
      <c r="BE20" s="42">
        <v>0.23049525232171991</v>
      </c>
      <c r="BF20" s="42">
        <v>0.249974706889149</v>
      </c>
      <c r="BG20" s="42">
        <v>0.25597550406296804</v>
      </c>
      <c r="BH20" s="42">
        <v>0.2502559986518556</v>
      </c>
      <c r="BI20" s="42">
        <v>0.23192505835155736</v>
      </c>
      <c r="BJ20" s="42">
        <v>0.20487407340735575</v>
      </c>
      <c r="BK20" s="42">
        <v>0.16094586399252334</v>
      </c>
    </row>
    <row r="21" spans="1:63" x14ac:dyDescent="0.25">
      <c r="A21" s="4" t="s">
        <v>363</v>
      </c>
      <c r="B21" s="4">
        <v>4.9084999999999997E-2</v>
      </c>
      <c r="C21" s="42">
        <v>6.3611422072149953E-2</v>
      </c>
      <c r="D21" s="42">
        <v>5.7906019403178466E-2</v>
      </c>
      <c r="E21" s="42">
        <v>5.2780156312038154E-2</v>
      </c>
      <c r="F21" s="42">
        <v>4.914185391161837E-2</v>
      </c>
      <c r="G21" s="42">
        <v>4.9147403263828798E-2</v>
      </c>
      <c r="H21" s="42">
        <v>5.1754930206077937E-2</v>
      </c>
      <c r="I21" s="42">
        <v>5.40058945538908E-2</v>
      </c>
      <c r="J21" s="42">
        <v>5.6067378610566911E-2</v>
      </c>
      <c r="K21" s="42">
        <v>5.8167908711711534E-2</v>
      </c>
      <c r="L21" s="42">
        <v>5.7309898628381206E-2</v>
      </c>
      <c r="M21" s="42">
        <v>5.3287153153142641E-2</v>
      </c>
      <c r="N21" s="42">
        <v>4.6278053872711777E-2</v>
      </c>
      <c r="O21" s="42">
        <v>3.8254894050406739E-2</v>
      </c>
      <c r="P21" s="42">
        <v>3.2460367447742479E-2</v>
      </c>
      <c r="Q21" s="42">
        <v>2.9551972012156903E-2</v>
      </c>
      <c r="R21" s="42">
        <v>2.7891645946596055E-2</v>
      </c>
      <c r="S21" s="42">
        <v>2.7601876157680477E-2</v>
      </c>
      <c r="T21" s="42">
        <v>2.9245554166610031E-2</v>
      </c>
      <c r="U21" s="42">
        <v>3.3513407174420008E-2</v>
      </c>
      <c r="V21" s="42">
        <v>4.5648436405656391E-2</v>
      </c>
      <c r="W21" s="42">
        <v>6.1928764878417031E-2</v>
      </c>
      <c r="X21" s="42">
        <v>7.1757135660740712E-2</v>
      </c>
      <c r="Y21" s="42">
        <v>7.3239213858916005E-2</v>
      </c>
      <c r="Z21" s="42">
        <v>6.9366902630345673E-2</v>
      </c>
      <c r="AA21" s="42">
        <v>6.3611422072149953E-2</v>
      </c>
      <c r="AB21" s="42">
        <v>5.7906019403178466E-2</v>
      </c>
      <c r="AC21" s="42">
        <v>5.2780156312038154E-2</v>
      </c>
      <c r="AD21" s="42">
        <v>4.914185391161837E-2</v>
      </c>
      <c r="AE21" s="42">
        <v>4.9147403263828798E-2</v>
      </c>
      <c r="AF21" s="42">
        <v>5.1754930206077937E-2</v>
      </c>
      <c r="AG21" s="42">
        <v>5.40058945538908E-2</v>
      </c>
      <c r="AH21" s="42">
        <v>5.6067378610566911E-2</v>
      </c>
      <c r="AI21" s="42">
        <v>5.8167908711711534E-2</v>
      </c>
      <c r="AJ21" s="42">
        <v>5.7309898628381206E-2</v>
      </c>
      <c r="AK21" s="42">
        <v>5.3287153153142641E-2</v>
      </c>
      <c r="AL21" s="42">
        <v>4.6278053872711777E-2</v>
      </c>
      <c r="AM21" s="42">
        <v>4.0204923045217979E-2</v>
      </c>
      <c r="AN21" s="42">
        <v>3.2198478139209404E-2</v>
      </c>
      <c r="AO21" s="42">
        <v>2.8415357703997023E-2</v>
      </c>
      <c r="AP21" s="42">
        <v>2.6727151158053668E-2</v>
      </c>
      <c r="AQ21" s="42">
        <v>2.6760580990646602E-2</v>
      </c>
      <c r="AR21" s="42">
        <v>3.115660397661791E-2</v>
      </c>
      <c r="AS21" s="42">
        <v>4.8378517114191236E-2</v>
      </c>
      <c r="AT21" s="42">
        <v>6.7645266251809374E-2</v>
      </c>
      <c r="AU21" s="42">
        <v>6.985718455515369E-2</v>
      </c>
      <c r="AV21" s="42">
        <v>6.5177007992142405E-2</v>
      </c>
      <c r="AW21" s="42">
        <v>6.132702789174415E-2</v>
      </c>
      <c r="AX21" s="42">
        <v>5.7086988504651506E-2</v>
      </c>
      <c r="AY21" s="42">
        <v>5.3755170809443774E-2</v>
      </c>
      <c r="AZ21" s="42">
        <v>4.9710161065698318E-2</v>
      </c>
      <c r="BA21" s="42">
        <v>4.4662256344164729E-2</v>
      </c>
      <c r="BB21" s="42">
        <v>4.3291633207854278E-2</v>
      </c>
      <c r="BC21" s="42">
        <v>4.3993659692305974E-2</v>
      </c>
      <c r="BD21" s="42">
        <v>4.8294942532708891E-2</v>
      </c>
      <c r="BE21" s="42">
        <v>5.4785946267614419E-2</v>
      </c>
      <c r="BF21" s="42">
        <v>5.9415978081736272E-2</v>
      </c>
      <c r="BG21" s="42">
        <v>6.0842295319146561E-2</v>
      </c>
      <c r="BH21" s="42">
        <v>5.9482837746922153E-2</v>
      </c>
      <c r="BI21" s="42">
        <v>5.5125793945754224E-2</v>
      </c>
      <c r="BJ21" s="42">
        <v>4.869610052382415E-2</v>
      </c>
      <c r="BK21" s="42">
        <v>3.8254894050406739E-2</v>
      </c>
    </row>
    <row r="22" spans="1:63" x14ac:dyDescent="0.25">
      <c r="A22" s="4" t="s">
        <v>46</v>
      </c>
      <c r="B22" s="4">
        <v>2.8489999999999998E-2</v>
      </c>
      <c r="C22" s="42">
        <v>3.6921450847215084E-2</v>
      </c>
      <c r="D22" s="42">
        <v>3.3609911231466935E-2</v>
      </c>
      <c r="E22" s="42">
        <v>3.063474897280161E-2</v>
      </c>
      <c r="F22" s="42">
        <v>2.8522999245024092E-2</v>
      </c>
      <c r="G22" s="42">
        <v>2.8526220209564683E-2</v>
      </c>
      <c r="H22" s="42">
        <v>3.0039685475627187E-2</v>
      </c>
      <c r="I22" s="42">
        <v>3.1346194068256061E-2</v>
      </c>
      <c r="J22" s="42">
        <v>3.2542724184884408E-2</v>
      </c>
      <c r="K22" s="42">
        <v>3.3761917473701983E-2</v>
      </c>
      <c r="L22" s="42">
        <v>3.3263909787564029E-2</v>
      </c>
      <c r="M22" s="42">
        <v>3.0929020950046529E-2</v>
      </c>
      <c r="N22" s="42">
        <v>2.6860787508068831E-2</v>
      </c>
      <c r="O22" s="42">
        <v>2.2203971304799591E-2</v>
      </c>
      <c r="P22" s="42">
        <v>1.8840702222393466E-2</v>
      </c>
      <c r="Q22" s="42">
        <v>1.7152606348708365E-2</v>
      </c>
      <c r="R22" s="42">
        <v>1.6188917042243487E-2</v>
      </c>
      <c r="S22" s="42">
        <v>1.6020728363702084E-2</v>
      </c>
      <c r="T22" s="42">
        <v>1.6974754776545174E-2</v>
      </c>
      <c r="U22" s="42">
        <v>1.9451909349072549E-2</v>
      </c>
      <c r="V22" s="42">
        <v>2.6495343856517275E-2</v>
      </c>
      <c r="W22" s="42">
        <v>3.5944800068984435E-2</v>
      </c>
      <c r="X22" s="42">
        <v>4.1649399917989265E-2</v>
      </c>
      <c r="Y22" s="42">
        <v>4.2509630291138162E-2</v>
      </c>
      <c r="Z22" s="42">
        <v>4.0262056757431969E-2</v>
      </c>
      <c r="AA22" s="42">
        <v>3.6921450847215084E-2</v>
      </c>
      <c r="AB22" s="42">
        <v>3.3609911231466935E-2</v>
      </c>
      <c r="AC22" s="42">
        <v>3.063474897280161E-2</v>
      </c>
      <c r="AD22" s="42">
        <v>2.8522999245024092E-2</v>
      </c>
      <c r="AE22" s="42">
        <v>2.8526220209564683E-2</v>
      </c>
      <c r="AF22" s="42">
        <v>3.0039685475627187E-2</v>
      </c>
      <c r="AG22" s="42">
        <v>3.1346194068256061E-2</v>
      </c>
      <c r="AH22" s="42">
        <v>3.2542724184884408E-2</v>
      </c>
      <c r="AI22" s="42">
        <v>3.3761917473701983E-2</v>
      </c>
      <c r="AJ22" s="42">
        <v>3.3263909787564029E-2</v>
      </c>
      <c r="AK22" s="42">
        <v>3.0929020950046529E-2</v>
      </c>
      <c r="AL22" s="42">
        <v>2.6860787508068831E-2</v>
      </c>
      <c r="AM22" s="42">
        <v>2.333581048300418E-2</v>
      </c>
      <c r="AN22" s="42">
        <v>1.8688695980158418E-2</v>
      </c>
      <c r="AO22" s="42">
        <v>1.649289071991189E-2</v>
      </c>
      <c r="AP22" s="42">
        <v>1.5513018977140653E-2</v>
      </c>
      <c r="AQ22" s="42">
        <v>1.5532422377987607E-2</v>
      </c>
      <c r="AR22" s="42">
        <v>1.8083969589362214E-2</v>
      </c>
      <c r="AS22" s="42">
        <v>2.807994199008472E-2</v>
      </c>
      <c r="AT22" s="42">
        <v>3.9262781613813774E-2</v>
      </c>
      <c r="AU22" s="42">
        <v>4.0546627034253414E-2</v>
      </c>
      <c r="AV22" s="42">
        <v>3.7830150915679685E-2</v>
      </c>
      <c r="AW22" s="42">
        <v>3.5595538853739249E-2</v>
      </c>
      <c r="AX22" s="42">
        <v>3.3134527910716541E-2</v>
      </c>
      <c r="AY22" s="42">
        <v>3.1200668561903903E-2</v>
      </c>
      <c r="AZ22" s="42">
        <v>2.8852857059422331E-2</v>
      </c>
      <c r="BA22" s="42">
        <v>2.59229435315321E-2</v>
      </c>
      <c r="BB22" s="42">
        <v>2.5127404096806936E-2</v>
      </c>
      <c r="BC22" s="42">
        <v>2.5534875514592995E-2</v>
      </c>
      <c r="BD22" s="42">
        <v>2.8031433487967331E-2</v>
      </c>
      <c r="BE22" s="42">
        <v>3.1798953023618924E-2</v>
      </c>
      <c r="BF22" s="42">
        <v>3.4486324040922202E-2</v>
      </c>
      <c r="BG22" s="42">
        <v>3.5314189541458395E-2</v>
      </c>
      <c r="BH22" s="42">
        <v>3.4525130842616117E-2</v>
      </c>
      <c r="BI22" s="42">
        <v>3.199620799662907E-2</v>
      </c>
      <c r="BJ22" s="42">
        <v>2.8264274298130793E-2</v>
      </c>
      <c r="BK22" s="42">
        <v>2.2203971304799591E-2</v>
      </c>
    </row>
    <row r="23" spans="1:63" x14ac:dyDescent="0.25">
      <c r="A23" s="4" t="s">
        <v>364</v>
      </c>
      <c r="B23" s="4">
        <v>9.0535500000000005E-2</v>
      </c>
      <c r="C23" s="42">
        <v>0.11732895799150725</v>
      </c>
      <c r="D23" s="42">
        <v>0.10680554995775624</v>
      </c>
      <c r="E23" s="42">
        <v>9.7351081629592162E-2</v>
      </c>
      <c r="F23" s="42">
        <v>9.064036497535552E-2</v>
      </c>
      <c r="G23" s="42">
        <v>9.0650600553985383E-2</v>
      </c>
      <c r="H23" s="42">
        <v>9.5460089307779758E-2</v>
      </c>
      <c r="I23" s="42">
        <v>9.961191130454887E-2</v>
      </c>
      <c r="J23" s="42">
        <v>0.10341424378520894</v>
      </c>
      <c r="K23" s="42">
        <v>0.10728859527695142</v>
      </c>
      <c r="L23" s="42">
        <v>0.10570602683650417</v>
      </c>
      <c r="M23" s="42">
        <v>9.8286218891644017E-2</v>
      </c>
      <c r="N23" s="42">
        <v>8.5358189801220286E-2</v>
      </c>
      <c r="O23" s="42">
        <v>7.0559762866468353E-2</v>
      </c>
      <c r="P23" s="42">
        <v>5.9871968973517153E-2</v>
      </c>
      <c r="Q23" s="42">
        <v>5.4507539209669581E-2</v>
      </c>
      <c r="R23" s="42">
        <v>5.1445128075747124E-2</v>
      </c>
      <c r="S23" s="42">
        <v>5.0910658222953674E-2</v>
      </c>
      <c r="T23" s="42">
        <v>5.3942362620986513E-2</v>
      </c>
      <c r="U23" s="42">
        <v>6.1814262508703338E-2</v>
      </c>
      <c r="V23" s="42">
        <v>8.4196883247515619E-2</v>
      </c>
      <c r="W23" s="42">
        <v>0.1142253579026164</v>
      </c>
      <c r="X23" s="42">
        <v>0.1323534308976875</v>
      </c>
      <c r="Y23" s="42">
        <v>0.13508707031320955</v>
      </c>
      <c r="Z23" s="42">
        <v>0.12794473287337602</v>
      </c>
      <c r="AA23" s="42">
        <v>0.11732895799150725</v>
      </c>
      <c r="AB23" s="42">
        <v>0.10680554995775624</v>
      </c>
      <c r="AC23" s="42">
        <v>9.7351081629592162E-2</v>
      </c>
      <c r="AD23" s="42">
        <v>9.064036497535552E-2</v>
      </c>
      <c r="AE23" s="42">
        <v>9.0650600553985383E-2</v>
      </c>
      <c r="AF23" s="42">
        <v>9.5460089307779758E-2</v>
      </c>
      <c r="AG23" s="42">
        <v>9.961191130454887E-2</v>
      </c>
      <c r="AH23" s="42">
        <v>0.10341424378520894</v>
      </c>
      <c r="AI23" s="42">
        <v>0.10728859527695142</v>
      </c>
      <c r="AJ23" s="42">
        <v>0.10570602683650417</v>
      </c>
      <c r="AK23" s="42">
        <v>9.8286218891644017E-2</v>
      </c>
      <c r="AL23" s="42">
        <v>8.5358189801220286E-2</v>
      </c>
      <c r="AM23" s="42">
        <v>7.4156520532959819E-2</v>
      </c>
      <c r="AN23" s="42">
        <v>5.9388923654321954E-2</v>
      </c>
      <c r="AO23" s="42">
        <v>5.2411095393913067E-2</v>
      </c>
      <c r="AP23" s="42">
        <v>4.9297259726392338E-2</v>
      </c>
      <c r="AQ23" s="42">
        <v>4.9358919838620473E-2</v>
      </c>
      <c r="AR23" s="42">
        <v>5.7467224596619966E-2</v>
      </c>
      <c r="AS23" s="42">
        <v>8.9232417972738343E-2</v>
      </c>
      <c r="AT23" s="42">
        <v>0.12476923709362714</v>
      </c>
      <c r="AU23" s="42">
        <v>0.1288490400793138</v>
      </c>
      <c r="AV23" s="42">
        <v>0.12021662436737517</v>
      </c>
      <c r="AW23" s="42">
        <v>0.11311547588251</v>
      </c>
      <c r="AX23" s="42">
        <v>0.10529487720816699</v>
      </c>
      <c r="AY23" s="42">
        <v>9.9149460462837874E-2</v>
      </c>
      <c r="AZ23" s="42">
        <v>9.1688586883233794E-2</v>
      </c>
      <c r="BA23" s="42">
        <v>8.2377909936785704E-2</v>
      </c>
      <c r="BB23" s="42">
        <v>7.984984533543224E-2</v>
      </c>
      <c r="BC23" s="42">
        <v>8.1144707692223039E-2</v>
      </c>
      <c r="BD23" s="42">
        <v>8.9078267692168006E-2</v>
      </c>
      <c r="BE23" s="42">
        <v>0.10105068836328014</v>
      </c>
      <c r="BF23" s="42">
        <v>0.10959061390687654</v>
      </c>
      <c r="BG23" s="42">
        <v>0.11222140425520208</v>
      </c>
      <c r="BH23" s="42">
        <v>0.10971393413133282</v>
      </c>
      <c r="BI23" s="42">
        <v>0.10167752506419135</v>
      </c>
      <c r="BJ23" s="42">
        <v>8.9818189038905608E-2</v>
      </c>
      <c r="BK23" s="42">
        <v>7.0559762866468353E-2</v>
      </c>
    </row>
    <row r="24" spans="1:63" x14ac:dyDescent="0.25">
      <c r="A24" s="4" t="s">
        <v>365</v>
      </c>
      <c r="B24" s="4">
        <v>0.15342549999999999</v>
      </c>
      <c r="C24" s="42">
        <v>0.19883089003016491</v>
      </c>
      <c r="D24" s="42">
        <v>0.18099745298853739</v>
      </c>
      <c r="E24" s="42">
        <v>0.16497548889177163</v>
      </c>
      <c r="F24" s="42">
        <v>0.15360320886863613</v>
      </c>
      <c r="G24" s="42">
        <v>0.15362055453712062</v>
      </c>
      <c r="H24" s="42">
        <v>0.16177092888525232</v>
      </c>
      <c r="I24" s="42">
        <v>0.16880679178726643</v>
      </c>
      <c r="J24" s="42">
        <v>0.17525039415331636</v>
      </c>
      <c r="K24" s="42">
        <v>0.18181604315063052</v>
      </c>
      <c r="L24" s="42">
        <v>0.17913415202217992</v>
      </c>
      <c r="M24" s="42">
        <v>0.16656021424258913</v>
      </c>
      <c r="N24" s="42">
        <v>0.14465179901085345</v>
      </c>
      <c r="O24" s="42">
        <v>0.11957372409352508</v>
      </c>
      <c r="P24" s="42">
        <v>0.10146171143635761</v>
      </c>
      <c r="Q24" s="42">
        <v>9.2370909278826102E-2</v>
      </c>
      <c r="R24" s="42">
        <v>8.7181210658642622E-2</v>
      </c>
      <c r="S24" s="42">
        <v>8.6275474186211787E-2</v>
      </c>
      <c r="T24" s="42">
        <v>9.1413135800941792E-2</v>
      </c>
      <c r="U24" s="42">
        <v>0.10475320876925695</v>
      </c>
      <c r="V24" s="42">
        <v>0.14268379708171608</v>
      </c>
      <c r="W24" s="42">
        <v>0.19357139076812818</v>
      </c>
      <c r="X24" s="42">
        <v>0.22429203254185545</v>
      </c>
      <c r="Y24" s="42">
        <v>0.22892457993095888</v>
      </c>
      <c r="Z24" s="42">
        <v>0.21682085605606805</v>
      </c>
      <c r="AA24" s="42">
        <v>0.19883089003016491</v>
      </c>
      <c r="AB24" s="42">
        <v>0.18099745298853739</v>
      </c>
      <c r="AC24" s="42">
        <v>0.16497548889177163</v>
      </c>
      <c r="AD24" s="42">
        <v>0.15360320886863613</v>
      </c>
      <c r="AE24" s="42">
        <v>0.15362055453712062</v>
      </c>
      <c r="AF24" s="42">
        <v>0.16177092888525232</v>
      </c>
      <c r="AG24" s="42">
        <v>0.16880679178726643</v>
      </c>
      <c r="AH24" s="42">
        <v>0.17525039415331636</v>
      </c>
      <c r="AI24" s="42">
        <v>0.18181604315063052</v>
      </c>
      <c r="AJ24" s="42">
        <v>0.17913415202217992</v>
      </c>
      <c r="AK24" s="42">
        <v>0.16656021424258913</v>
      </c>
      <c r="AL24" s="42">
        <v>0.14465179901085345</v>
      </c>
      <c r="AM24" s="42">
        <v>0.12566895020218175</v>
      </c>
      <c r="AN24" s="42">
        <v>0.10064312127426449</v>
      </c>
      <c r="AO24" s="42">
        <v>8.881818199887126E-2</v>
      </c>
      <c r="AP24" s="42">
        <v>8.3541337068350069E-2</v>
      </c>
      <c r="AQ24" s="42">
        <v>8.3645829047172257E-2</v>
      </c>
      <c r="AR24" s="42">
        <v>9.738652426229176E-2</v>
      </c>
      <c r="AS24" s="42">
        <v>0.15121723902421</v>
      </c>
      <c r="AT24" s="42">
        <v>0.21143951914672465</v>
      </c>
      <c r="AU24" s="42">
        <v>0.21835333541747445</v>
      </c>
      <c r="AV24" s="42">
        <v>0.20372445838236622</v>
      </c>
      <c r="AW24" s="42">
        <v>0.19169053514932857</v>
      </c>
      <c r="AX24" s="42">
        <v>0.17843739950739348</v>
      </c>
      <c r="AY24" s="42">
        <v>0.16802310194609993</v>
      </c>
      <c r="AZ24" s="42">
        <v>0.15537957250861359</v>
      </c>
      <c r="BA24" s="42">
        <v>0.13960128370646116</v>
      </c>
      <c r="BB24" s="42">
        <v>0.13531711257475088</v>
      </c>
      <c r="BC24" s="42">
        <v>0.13751144413001712</v>
      </c>
      <c r="BD24" s="42">
        <v>0.15095600907715451</v>
      </c>
      <c r="BE24" s="42">
        <v>0.17124500762110373</v>
      </c>
      <c r="BF24" s="42">
        <v>0.18571714668797859</v>
      </c>
      <c r="BG24" s="42">
        <v>0.19017540145640666</v>
      </c>
      <c r="BH24" s="42">
        <v>0.18592613064562302</v>
      </c>
      <c r="BI24" s="42">
        <v>0.17230727307781021</v>
      </c>
      <c r="BJ24" s="42">
        <v>0.15220991282302093</v>
      </c>
      <c r="BK24" s="42">
        <v>0.11957372409352508</v>
      </c>
    </row>
    <row r="25" spans="1:63" x14ac:dyDescent="0.25">
      <c r="A25" s="4" t="s">
        <v>366</v>
      </c>
      <c r="B25" s="4">
        <v>3.7981499999999994E-2</v>
      </c>
      <c r="C25" s="42">
        <v>4.9221905417813253E-2</v>
      </c>
      <c r="D25" s="42">
        <v>4.4807119811792251E-2</v>
      </c>
      <c r="E25" s="42">
        <v>4.0840776346453646E-2</v>
      </c>
      <c r="F25" s="42">
        <v>3.8025493008946379E-2</v>
      </c>
      <c r="G25" s="42">
        <v>3.8029787044211338E-2</v>
      </c>
      <c r="H25" s="42">
        <v>4.0047466265094207E-2</v>
      </c>
      <c r="I25" s="42">
        <v>4.1789240786362501E-2</v>
      </c>
      <c r="J25" s="42">
        <v>4.3384397284246652E-2</v>
      </c>
      <c r="K25" s="42">
        <v>4.5009767235079386E-2</v>
      </c>
      <c r="L25" s="42">
        <v>4.4345847300679649E-2</v>
      </c>
      <c r="M25" s="42">
        <v>4.123308561650376E-2</v>
      </c>
      <c r="N25" s="42">
        <v>3.5809512135405973E-2</v>
      </c>
      <c r="O25" s="42">
        <v>2.9601268378843301E-2</v>
      </c>
      <c r="P25" s="42">
        <v>2.5117519531759822E-2</v>
      </c>
      <c r="Q25" s="42">
        <v>2.2867031170005853E-2</v>
      </c>
      <c r="R25" s="42">
        <v>2.1582286859949843E-2</v>
      </c>
      <c r="S25" s="42">
        <v>2.1358065789608655E-2</v>
      </c>
      <c r="T25" s="42">
        <v>2.2629927993869793E-2</v>
      </c>
      <c r="U25" s="42">
        <v>2.5932351524808668E-2</v>
      </c>
      <c r="V25" s="42">
        <v>3.532232020660972E-2</v>
      </c>
      <c r="W25" s="42">
        <v>4.7919881495968139E-2</v>
      </c>
      <c r="X25" s="42">
        <v>5.5524980097757422E-2</v>
      </c>
      <c r="Y25" s="42">
        <v>5.6671797925688452E-2</v>
      </c>
      <c r="Z25" s="42">
        <v>5.3675440811948132E-2</v>
      </c>
      <c r="AA25" s="42">
        <v>4.9221905417813253E-2</v>
      </c>
      <c r="AB25" s="42">
        <v>4.4807119811792251E-2</v>
      </c>
      <c r="AC25" s="42">
        <v>4.0840776346453646E-2</v>
      </c>
      <c r="AD25" s="42">
        <v>3.8025493008946379E-2</v>
      </c>
      <c r="AE25" s="42">
        <v>3.8029787044211338E-2</v>
      </c>
      <c r="AF25" s="42">
        <v>4.0047466265094207E-2</v>
      </c>
      <c r="AG25" s="42">
        <v>4.1789240786362501E-2</v>
      </c>
      <c r="AH25" s="42">
        <v>4.3384397284246652E-2</v>
      </c>
      <c r="AI25" s="42">
        <v>4.5009767235079386E-2</v>
      </c>
      <c r="AJ25" s="42">
        <v>4.4345847300679649E-2</v>
      </c>
      <c r="AK25" s="42">
        <v>4.123308561650376E-2</v>
      </c>
      <c r="AL25" s="42">
        <v>3.5809512135405973E-2</v>
      </c>
      <c r="AM25" s="42">
        <v>3.1110182023875856E-2</v>
      </c>
      <c r="AN25" s="42">
        <v>2.4914872108472687E-2</v>
      </c>
      <c r="AO25" s="42">
        <v>2.1987529971159474E-2</v>
      </c>
      <c r="AP25" s="42">
        <v>2.0681212014049408E-2</v>
      </c>
      <c r="AQ25" s="42">
        <v>2.0707079696368421E-2</v>
      </c>
      <c r="AR25" s="42">
        <v>2.4108679921318387E-2</v>
      </c>
      <c r="AS25" s="42">
        <v>3.7434830350874082E-2</v>
      </c>
      <c r="AT25" s="42">
        <v>5.2343255172519053E-2</v>
      </c>
      <c r="AU25" s="42">
        <v>5.4054816240838743E-2</v>
      </c>
      <c r="AV25" s="42">
        <v>5.043334071617718E-2</v>
      </c>
      <c r="AW25" s="42">
        <v>4.7454263214225939E-2</v>
      </c>
      <c r="AX25" s="42">
        <v>4.4173361594976486E-2</v>
      </c>
      <c r="AY25" s="42">
        <v>4.1595233168969917E-2</v>
      </c>
      <c r="AZ25" s="42">
        <v>3.8465243608369573E-2</v>
      </c>
      <c r="BA25" s="42">
        <v>3.4559223578198892E-2</v>
      </c>
      <c r="BB25" s="42">
        <v>3.3498648603119428E-2</v>
      </c>
      <c r="BC25" s="42">
        <v>3.4041869931818666E-2</v>
      </c>
      <c r="BD25" s="42">
        <v>3.7370161145076554E-2</v>
      </c>
      <c r="BE25" s="42">
        <v>4.2392837285594315E-2</v>
      </c>
      <c r="BF25" s="42">
        <v>4.5975511286777349E-2</v>
      </c>
      <c r="BG25" s="42">
        <v>4.707918182060028E-2</v>
      </c>
      <c r="BH25" s="42">
        <v>4.6027246651415374E-2</v>
      </c>
      <c r="BI25" s="42">
        <v>4.265580814404938E-2</v>
      </c>
      <c r="BJ25" s="42">
        <v>3.7680573332904692E-2</v>
      </c>
      <c r="BK25" s="42">
        <v>2.9601268378843301E-2</v>
      </c>
    </row>
    <row r="26" spans="1:63" x14ac:dyDescent="0.25">
      <c r="A26" s="4" t="s">
        <v>367</v>
      </c>
      <c r="B26" s="4">
        <v>0.47962000000000005</v>
      </c>
      <c r="C26" s="42">
        <v>0.62156076712324682</v>
      </c>
      <c r="D26" s="42">
        <v>0.565812061243811</v>
      </c>
      <c r="E26" s="42">
        <v>0.51572616013812256</v>
      </c>
      <c r="F26" s="42">
        <v>0.48017553169176752</v>
      </c>
      <c r="G26" s="42">
        <v>0.48022975559534631</v>
      </c>
      <c r="H26" s="42">
        <v>0.50570845727695024</v>
      </c>
      <c r="I26" s="42">
        <v>0.52770310982860569</v>
      </c>
      <c r="J26" s="42">
        <v>0.54784631005806472</v>
      </c>
      <c r="K26" s="42">
        <v>0.56837103751270435</v>
      </c>
      <c r="L26" s="42">
        <v>0.55998723805937045</v>
      </c>
      <c r="M26" s="42">
        <v>0.52068013436508664</v>
      </c>
      <c r="N26" s="42">
        <v>0.4521927309448921</v>
      </c>
      <c r="O26" s="42">
        <v>0.37379672577072592</v>
      </c>
      <c r="P26" s="42">
        <v>0.31717717093381376</v>
      </c>
      <c r="Q26" s="42">
        <v>0.28875861905817857</v>
      </c>
      <c r="R26" s="42">
        <v>0.272535219087428</v>
      </c>
      <c r="S26" s="42">
        <v>0.26970381670055438</v>
      </c>
      <c r="T26" s="42">
        <v>0.28576454496056852</v>
      </c>
      <c r="U26" s="42">
        <v>0.32746664661292307</v>
      </c>
      <c r="V26" s="42">
        <v>0.44604060443884935</v>
      </c>
      <c r="W26" s="42">
        <v>0.6051191649380947</v>
      </c>
      <c r="X26" s="42">
        <v>0.70115427127644836</v>
      </c>
      <c r="Y26" s="42">
        <v>0.71563597333224604</v>
      </c>
      <c r="Z26" s="42">
        <v>0.67779879473497806</v>
      </c>
      <c r="AA26" s="42">
        <v>0.62156076712324682</v>
      </c>
      <c r="AB26" s="42">
        <v>0.565812061243811</v>
      </c>
      <c r="AC26" s="42">
        <v>0.51572616013812256</v>
      </c>
      <c r="AD26" s="42">
        <v>0.48017553169176752</v>
      </c>
      <c r="AE26" s="42">
        <v>0.48022975559534631</v>
      </c>
      <c r="AF26" s="42">
        <v>0.50570845727695024</v>
      </c>
      <c r="AG26" s="42">
        <v>0.52770310982860569</v>
      </c>
      <c r="AH26" s="42">
        <v>0.54784631005806472</v>
      </c>
      <c r="AI26" s="42">
        <v>0.56837103751270435</v>
      </c>
      <c r="AJ26" s="42">
        <v>0.55998723805937045</v>
      </c>
      <c r="AK26" s="42">
        <v>0.52068013436508664</v>
      </c>
      <c r="AL26" s="42">
        <v>0.4521927309448921</v>
      </c>
      <c r="AM26" s="42">
        <v>0.392850874828307</v>
      </c>
      <c r="AN26" s="42">
        <v>0.31461819466492036</v>
      </c>
      <c r="AO26" s="42">
        <v>0.27765251832517174</v>
      </c>
      <c r="AP26" s="42">
        <v>0.26115669223644089</v>
      </c>
      <c r="AQ26" s="42">
        <v>0.26148334225799991</v>
      </c>
      <c r="AR26" s="42">
        <v>0.30443782009301179</v>
      </c>
      <c r="AS26" s="42">
        <v>0.47271680509948877</v>
      </c>
      <c r="AT26" s="42">
        <v>0.66097631862468809</v>
      </c>
      <c r="AU26" s="42">
        <v>0.68258944395116272</v>
      </c>
      <c r="AV26" s="42">
        <v>0.63685844093289901</v>
      </c>
      <c r="AW26" s="42">
        <v>0.5992394645500323</v>
      </c>
      <c r="AX26" s="42">
        <v>0.55780913571561497</v>
      </c>
      <c r="AY26" s="42">
        <v>0.52525323466691298</v>
      </c>
      <c r="AZ26" s="42">
        <v>0.48572858205827096</v>
      </c>
      <c r="BA26" s="42">
        <v>0.43640442880285812</v>
      </c>
      <c r="BB26" s="42">
        <v>0.42301177791893801</v>
      </c>
      <c r="BC26" s="42">
        <v>0.42987142837167758</v>
      </c>
      <c r="BD26" s="42">
        <v>0.4719001800455912</v>
      </c>
      <c r="BE26" s="42">
        <v>0.53532516143166409</v>
      </c>
      <c r="BF26" s="42">
        <v>0.58056618941758897</v>
      </c>
      <c r="BG26" s="42">
        <v>0.59450303923742642</v>
      </c>
      <c r="BH26" s="42">
        <v>0.58121948946070712</v>
      </c>
      <c r="BI26" s="42">
        <v>0.53864588555083315</v>
      </c>
      <c r="BJ26" s="42">
        <v>0.47581998030429951</v>
      </c>
      <c r="BK26" s="42">
        <v>0.37379672577072592</v>
      </c>
    </row>
    <row r="27" spans="1:63" x14ac:dyDescent="0.25">
      <c r="A27" s="4" t="s">
        <v>368</v>
      </c>
      <c r="B27" s="4">
        <v>9.3290000000000012E-2</v>
      </c>
      <c r="C27" s="42">
        <v>0.12089863634737437</v>
      </c>
      <c r="D27" s="42">
        <v>0.11005505857436122</v>
      </c>
      <c r="E27" s="42">
        <v>0.10031294249465296</v>
      </c>
      <c r="F27" s="42">
        <v>9.3398055442902694E-2</v>
      </c>
      <c r="G27" s="42">
        <v>9.3408602434197602E-2</v>
      </c>
      <c r="H27" s="42">
        <v>9.8364417620963873E-2</v>
      </c>
      <c r="I27" s="42">
        <v>0.10264255684898592</v>
      </c>
      <c r="J27" s="42">
        <v>0.10656057350676965</v>
      </c>
      <c r="K27" s="42">
        <v>0.11055280032017052</v>
      </c>
      <c r="L27" s="42">
        <v>0.10892208297935589</v>
      </c>
      <c r="M27" s="42">
        <v>0.1012765308680183</v>
      </c>
      <c r="N27" s="42">
        <v>8.7955172573806306E-2</v>
      </c>
      <c r="O27" s="42">
        <v>7.270651046067933E-2</v>
      </c>
      <c r="P27" s="42">
        <v>6.1693545466026206E-2</v>
      </c>
      <c r="Q27" s="42">
        <v>5.6165905450017685E-2</v>
      </c>
      <c r="R27" s="42">
        <v>5.3010321897890324E-2</v>
      </c>
      <c r="S27" s="42">
        <v>5.2459591051237896E-2</v>
      </c>
      <c r="T27" s="42">
        <v>5.55835336294805E-2</v>
      </c>
      <c r="U27" s="42">
        <v>6.3694932368374119E-2</v>
      </c>
      <c r="V27" s="42">
        <v>8.6758533814478664E-2</v>
      </c>
      <c r="W27" s="42">
        <v>0.1177006106856988</v>
      </c>
      <c r="X27" s="42">
        <v>0.13638022177427936</v>
      </c>
      <c r="Y27" s="42">
        <v>0.13919703088312671</v>
      </c>
      <c r="Z27" s="42">
        <v>0.1318373911864103</v>
      </c>
      <c r="AA27" s="42">
        <v>0.12089863634737437</v>
      </c>
      <c r="AB27" s="42">
        <v>0.11005505857436122</v>
      </c>
      <c r="AC27" s="42">
        <v>0.10031294249465296</v>
      </c>
      <c r="AD27" s="42">
        <v>9.3398055442902694E-2</v>
      </c>
      <c r="AE27" s="42">
        <v>9.3408602434197602E-2</v>
      </c>
      <c r="AF27" s="42">
        <v>9.8364417620963873E-2</v>
      </c>
      <c r="AG27" s="42">
        <v>0.10264255684898592</v>
      </c>
      <c r="AH27" s="42">
        <v>0.10656057350676965</v>
      </c>
      <c r="AI27" s="42">
        <v>0.11055280032017052</v>
      </c>
      <c r="AJ27" s="42">
        <v>0.10892208297935589</v>
      </c>
      <c r="AK27" s="42">
        <v>0.1012765308680183</v>
      </c>
      <c r="AL27" s="42">
        <v>8.7955172573806306E-2</v>
      </c>
      <c r="AM27" s="42">
        <v>7.6412697787274844E-2</v>
      </c>
      <c r="AN27" s="42">
        <v>6.1195803720216886E-2</v>
      </c>
      <c r="AO27" s="42">
        <v>5.4005678317324703E-2</v>
      </c>
      <c r="AP27" s="42">
        <v>5.0797105664354227E-2</v>
      </c>
      <c r="AQ27" s="42">
        <v>5.0860641756492249E-2</v>
      </c>
      <c r="AR27" s="42">
        <v>5.9215637872643077E-2</v>
      </c>
      <c r="AS27" s="42">
        <v>9.1947272315022949E-2</v>
      </c>
      <c r="AT27" s="42">
        <v>0.12856528244130178</v>
      </c>
      <c r="AU27" s="42">
        <v>0.13276921151370663</v>
      </c>
      <c r="AV27" s="42">
        <v>0.12387415861438253</v>
      </c>
      <c r="AW27" s="42">
        <v>0.11655696102721429</v>
      </c>
      <c r="AX27" s="42">
        <v>0.10849842431697952</v>
      </c>
      <c r="AY27" s="42">
        <v>0.10216603615795071</v>
      </c>
      <c r="AZ27" s="42">
        <v>9.4478169009249199E-2</v>
      </c>
      <c r="BA27" s="42">
        <v>8.488421909640681E-2</v>
      </c>
      <c r="BB27" s="42">
        <v>8.2279239318747616E-2</v>
      </c>
      <c r="BC27" s="42">
        <v>8.3613497253646224E-2</v>
      </c>
      <c r="BD27" s="42">
        <v>9.1788432084677879E-2</v>
      </c>
      <c r="BE27" s="42">
        <v>0.1041251080229347</v>
      </c>
      <c r="BF27" s="42">
        <v>0.1129248567840517</v>
      </c>
      <c r="BG27" s="42">
        <v>0.11563568769121287</v>
      </c>
      <c r="BH27" s="42">
        <v>0.11305192896832778</v>
      </c>
      <c r="BI27" s="42">
        <v>0.10477101593560992</v>
      </c>
      <c r="BJ27" s="42">
        <v>9.2550865190334231E-2</v>
      </c>
      <c r="BK27" s="42">
        <v>7.270651046067933E-2</v>
      </c>
    </row>
    <row r="28" spans="1:63" x14ac:dyDescent="0.25">
      <c r="A28" s="4" t="s">
        <v>369</v>
      </c>
      <c r="B28" s="4">
        <v>2.4399999999999998E-2</v>
      </c>
      <c r="C28" s="42">
        <v>3.1621038984627869E-2</v>
      </c>
      <c r="D28" s="42">
        <v>2.8784901159978702E-2</v>
      </c>
      <c r="E28" s="42">
        <v>2.6236850647116859E-2</v>
      </c>
      <c r="F28" s="42">
        <v>2.4428261901670332E-2</v>
      </c>
      <c r="G28" s="42">
        <v>2.4431020467300044E-2</v>
      </c>
      <c r="H28" s="42">
        <v>2.5727213955960102E-2</v>
      </c>
      <c r="I28" s="42">
        <v>2.6846161293978519E-2</v>
      </c>
      <c r="J28" s="42">
        <v>2.7870918571820974E-2</v>
      </c>
      <c r="K28" s="42">
        <v>2.8915085516262838E-2</v>
      </c>
      <c r="L28" s="42">
        <v>2.8488571387032726E-2</v>
      </c>
      <c r="M28" s="42">
        <v>2.6488877191335043E-2</v>
      </c>
      <c r="N28" s="42">
        <v>2.300467585808633E-2</v>
      </c>
      <c r="O28" s="42">
        <v>1.9016388200670763E-2</v>
      </c>
      <c r="P28" s="42">
        <v>1.6135947147293807E-2</v>
      </c>
      <c r="Q28" s="42">
        <v>1.4690192871480665E-2</v>
      </c>
      <c r="R28" s="42">
        <v>1.386484997650899E-2</v>
      </c>
      <c r="S28" s="42">
        <v>1.3720806320615333E-2</v>
      </c>
      <c r="T28" s="42">
        <v>1.4537873518697867E-2</v>
      </c>
      <c r="U28" s="42">
        <v>1.6659409902329596E-2</v>
      </c>
      <c r="V28" s="42">
        <v>2.2691694984170639E-2</v>
      </c>
      <c r="W28" s="42">
        <v>3.0784595355676389E-2</v>
      </c>
      <c r="X28" s="42">
        <v>3.5670247736010456E-2</v>
      </c>
      <c r="Y28" s="42">
        <v>3.6406984173526544E-2</v>
      </c>
      <c r="Z28" s="42">
        <v>3.448207037140541E-2</v>
      </c>
      <c r="AA28" s="42">
        <v>3.1621038984627869E-2</v>
      </c>
      <c r="AB28" s="42">
        <v>2.8784901159978702E-2</v>
      </c>
      <c r="AC28" s="42">
        <v>2.6236850647116859E-2</v>
      </c>
      <c r="AD28" s="42">
        <v>2.4428261901670332E-2</v>
      </c>
      <c r="AE28" s="42">
        <v>2.4431020467300044E-2</v>
      </c>
      <c r="AF28" s="42">
        <v>2.5727213955960102E-2</v>
      </c>
      <c r="AG28" s="42">
        <v>2.6846161293978519E-2</v>
      </c>
      <c r="AH28" s="42">
        <v>2.7870918571820974E-2</v>
      </c>
      <c r="AI28" s="42">
        <v>2.8915085516262838E-2</v>
      </c>
      <c r="AJ28" s="42">
        <v>2.8488571387032726E-2</v>
      </c>
      <c r="AK28" s="42">
        <v>2.6488877191335043E-2</v>
      </c>
      <c r="AL28" s="42">
        <v>2.300467585808633E-2</v>
      </c>
      <c r="AM28" s="42">
        <v>1.9985741515805615E-2</v>
      </c>
      <c r="AN28" s="42">
        <v>1.6005762791009664E-2</v>
      </c>
      <c r="AO28" s="42">
        <v>1.4125185453346794E-2</v>
      </c>
      <c r="AP28" s="42">
        <v>1.32859832587656E-2</v>
      </c>
      <c r="AQ28" s="42">
        <v>1.3302601124004831E-2</v>
      </c>
      <c r="AR28" s="42">
        <v>1.5487850402963776E-2</v>
      </c>
      <c r="AS28" s="42">
        <v>2.4048809566797724E-2</v>
      </c>
      <c r="AT28" s="42">
        <v>3.3626250311584976E-2</v>
      </c>
      <c r="AU28" s="42">
        <v>3.4725787983003978E-2</v>
      </c>
      <c r="AV28" s="42">
        <v>3.2399286849511558E-2</v>
      </c>
      <c r="AW28" s="42">
        <v>3.0485473781370221E-2</v>
      </c>
      <c r="AX28" s="42">
        <v>2.8377763461617536E-2</v>
      </c>
      <c r="AY28" s="42">
        <v>2.6721527304684283E-2</v>
      </c>
      <c r="AZ28" s="42">
        <v>2.4710765610737272E-2</v>
      </c>
      <c r="BA28" s="42">
        <v>2.2201467959613311E-2</v>
      </c>
      <c r="BB28" s="42">
        <v>2.1520135484804817E-2</v>
      </c>
      <c r="BC28" s="42">
        <v>2.1869110654828678E-2</v>
      </c>
      <c r="BD28" s="42">
        <v>2.4007264903699643E-2</v>
      </c>
      <c r="BE28" s="42">
        <v>2.7233922561470749E-2</v>
      </c>
      <c r="BF28" s="42">
        <v>2.9535496897104309E-2</v>
      </c>
      <c r="BG28" s="42">
        <v>3.0244514735401365E-2</v>
      </c>
      <c r="BH28" s="42">
        <v>2.9568732627582778E-2</v>
      </c>
      <c r="BI28" s="42">
        <v>2.7402859779492781E-2</v>
      </c>
      <c r="BJ28" s="42">
        <v>2.4206679286570422E-2</v>
      </c>
      <c r="BK28" s="42">
        <v>1.9016388200670763E-2</v>
      </c>
    </row>
    <row r="29" spans="1:63" x14ac:dyDescent="0.25">
      <c r="A29" s="4" t="s">
        <v>370</v>
      </c>
      <c r="B29" s="4">
        <v>1.7370500000000001E-2</v>
      </c>
      <c r="C29" s="42">
        <v>2.2511199085347478E-2</v>
      </c>
      <c r="D29" s="42">
        <v>2.0492136295057792E-2</v>
      </c>
      <c r="E29" s="42">
        <v>1.8678164514989486E-2</v>
      </c>
      <c r="F29" s="42">
        <v>1.7390619809957566E-2</v>
      </c>
      <c r="G29" s="42">
        <v>1.739258364865719E-2</v>
      </c>
      <c r="H29" s="42">
        <v>1.8315351230410042E-2</v>
      </c>
      <c r="I29" s="42">
        <v>1.9111936260534996E-2</v>
      </c>
      <c r="J29" s="42">
        <v>1.9841466846385915E-2</v>
      </c>
      <c r="K29" s="42">
        <v>2.0584815285255891E-2</v>
      </c>
      <c r="L29" s="42">
        <v>2.0281177429444755E-2</v>
      </c>
      <c r="M29" s="42">
        <v>1.8857583657872351E-2</v>
      </c>
      <c r="N29" s="42">
        <v>1.6377160737413469E-2</v>
      </c>
      <c r="O29" s="42">
        <v>1.3537875870481619E-2</v>
      </c>
      <c r="P29" s="42">
        <v>1.1487273357461766E-2</v>
      </c>
      <c r="Q29" s="42">
        <v>1.0458032593198972E-2</v>
      </c>
      <c r="R29" s="42">
        <v>9.8704662506946487E-3</v>
      </c>
      <c r="S29" s="42">
        <v>9.767920745583962E-3</v>
      </c>
      <c r="T29" s="42">
        <v>1.0349595571989398E-2</v>
      </c>
      <c r="U29" s="42">
        <v>1.185992949624657E-2</v>
      </c>
      <c r="V29" s="42">
        <v>1.6154347857480988E-2</v>
      </c>
      <c r="W29" s="42">
        <v>2.1915730066630196E-2</v>
      </c>
      <c r="X29" s="42">
        <v>2.539385402862171E-2</v>
      </c>
      <c r="Y29" s="42">
        <v>2.5918340925665691E-2</v>
      </c>
      <c r="Z29" s="42">
        <v>2.4547983745348265E-2</v>
      </c>
      <c r="AA29" s="42">
        <v>2.2511199085347478E-2</v>
      </c>
      <c r="AB29" s="42">
        <v>2.0492136295057792E-2</v>
      </c>
      <c r="AC29" s="42">
        <v>1.8678164514989486E-2</v>
      </c>
      <c r="AD29" s="42">
        <v>1.7390619809957566E-2</v>
      </c>
      <c r="AE29" s="42">
        <v>1.739258364865719E-2</v>
      </c>
      <c r="AF29" s="42">
        <v>1.8315351230410042E-2</v>
      </c>
      <c r="AG29" s="42">
        <v>1.9111936260534996E-2</v>
      </c>
      <c r="AH29" s="42">
        <v>1.9841466846385915E-2</v>
      </c>
      <c r="AI29" s="42">
        <v>2.0584815285255891E-2</v>
      </c>
      <c r="AJ29" s="42">
        <v>2.0281177429444755E-2</v>
      </c>
      <c r="AK29" s="42">
        <v>1.8857583657872351E-2</v>
      </c>
      <c r="AL29" s="42">
        <v>1.6377160737413469E-2</v>
      </c>
      <c r="AM29" s="42">
        <v>1.4227964057389405E-2</v>
      </c>
      <c r="AN29" s="42">
        <v>1.1394594367263665E-2</v>
      </c>
      <c r="AO29" s="42">
        <v>1.0055800570383628E-2</v>
      </c>
      <c r="AP29" s="42">
        <v>9.4583677129667157E-3</v>
      </c>
      <c r="AQ29" s="42">
        <v>9.4701980665789325E-3</v>
      </c>
      <c r="AR29" s="42">
        <v>1.102588956658534E-2</v>
      </c>
      <c r="AS29" s="42">
        <v>1.7120485515576225E-2</v>
      </c>
      <c r="AT29" s="42">
        <v>2.3938720534319138E-2</v>
      </c>
      <c r="AU29" s="42">
        <v>2.4721487711425027E-2</v>
      </c>
      <c r="AV29" s="42">
        <v>2.3065238205714777E-2</v>
      </c>
      <c r="AW29" s="42">
        <v>2.1702783701610308E-2</v>
      </c>
      <c r="AX29" s="42">
        <v>2.02022926315585E-2</v>
      </c>
      <c r="AY29" s="42">
        <v>1.9023208608443375E-2</v>
      </c>
      <c r="AZ29" s="42">
        <v>1.7591735821365237E-2</v>
      </c>
      <c r="BA29" s="42">
        <v>1.5805352425920616E-2</v>
      </c>
      <c r="BB29" s="42">
        <v>1.5320307927819759E-2</v>
      </c>
      <c r="BC29" s="42">
        <v>1.5568745353676295E-2</v>
      </c>
      <c r="BD29" s="42">
        <v>1.7090909631545685E-2</v>
      </c>
      <c r="BE29" s="42">
        <v>1.9387985731722446E-2</v>
      </c>
      <c r="BF29" s="42">
        <v>2.1026489707014363E-2</v>
      </c>
      <c r="BG29" s="42">
        <v>2.1531243574233177E-2</v>
      </c>
      <c r="BH29" s="42">
        <v>2.10501504142388E-2</v>
      </c>
      <c r="BI29" s="42">
        <v>1.9508253106544235E-2</v>
      </c>
      <c r="BJ29" s="42">
        <v>1.7232873874892276E-2</v>
      </c>
      <c r="BK29" s="42">
        <v>1.3537875870481619E-2</v>
      </c>
    </row>
    <row r="30" spans="1:63" x14ac:dyDescent="0.25">
      <c r="A30" s="4" t="s">
        <v>371</v>
      </c>
      <c r="B30" s="4">
        <v>2.9836499999999998E-2</v>
      </c>
      <c r="C30" s="42">
        <v>3.8666439740362685E-2</v>
      </c>
      <c r="D30" s="42">
        <v>3.5198389486053465E-2</v>
      </c>
      <c r="E30" s="42">
        <v>3.2082614521832059E-2</v>
      </c>
      <c r="F30" s="42">
        <v>2.9871058861851922E-2</v>
      </c>
      <c r="G30" s="42">
        <v>2.9874432056254008E-2</v>
      </c>
      <c r="H30" s="42">
        <v>3.1459427016270643E-2</v>
      </c>
      <c r="I30" s="42">
        <v>3.2827684075729099E-2</v>
      </c>
      <c r="J30" s="42">
        <v>3.4080764834759691E-2</v>
      </c>
      <c r="K30" s="42">
        <v>3.5357579877294106E-2</v>
      </c>
      <c r="L30" s="42">
        <v>3.483603525365582E-2</v>
      </c>
      <c r="M30" s="42">
        <v>3.2390794439314259E-2</v>
      </c>
      <c r="N30" s="42">
        <v>2.8130287345893144E-2</v>
      </c>
      <c r="O30" s="42">
        <v>2.3253379776611197E-2</v>
      </c>
      <c r="P30" s="42">
        <v>1.9731155207386542E-2</v>
      </c>
      <c r="Q30" s="42">
        <v>1.7963276213521839E-2</v>
      </c>
      <c r="R30" s="42">
        <v>1.6954040832955347E-2</v>
      </c>
      <c r="S30" s="42">
        <v>1.6777903187911451E-2</v>
      </c>
      <c r="T30" s="42">
        <v>1.7777018985271675E-2</v>
      </c>
      <c r="U30" s="42">
        <v>2.0371249325854796E-2</v>
      </c>
      <c r="V30" s="42">
        <v>2.7747572024393742E-2</v>
      </c>
      <c r="W30" s="42">
        <v>3.7643630300395026E-2</v>
      </c>
      <c r="X30" s="42">
        <v>4.3617842072765416E-2</v>
      </c>
      <c r="Y30" s="42">
        <v>4.4518728823501011E-2</v>
      </c>
      <c r="Z30" s="42">
        <v>4.21649300260835E-2</v>
      </c>
      <c r="AA30" s="42">
        <v>3.8666439740362685E-2</v>
      </c>
      <c r="AB30" s="42">
        <v>3.5198389486053465E-2</v>
      </c>
      <c r="AC30" s="42">
        <v>3.2082614521832059E-2</v>
      </c>
      <c r="AD30" s="42">
        <v>2.9871058861851922E-2</v>
      </c>
      <c r="AE30" s="42">
        <v>2.9874432056254008E-2</v>
      </c>
      <c r="AF30" s="42">
        <v>3.1459427016270643E-2</v>
      </c>
      <c r="AG30" s="42">
        <v>3.2827684075729099E-2</v>
      </c>
      <c r="AH30" s="42">
        <v>3.4080764834759691E-2</v>
      </c>
      <c r="AI30" s="42">
        <v>3.5357579877294106E-2</v>
      </c>
      <c r="AJ30" s="42">
        <v>3.483603525365582E-2</v>
      </c>
      <c r="AK30" s="42">
        <v>3.2390794439314259E-2</v>
      </c>
      <c r="AL30" s="42">
        <v>2.8130287345893144E-2</v>
      </c>
      <c r="AM30" s="42">
        <v>2.4438712161325173E-2</v>
      </c>
      <c r="AN30" s="42">
        <v>1.9571964816145898E-2</v>
      </c>
      <c r="AO30" s="42">
        <v>1.727238097454023E-2</v>
      </c>
      <c r="AP30" s="42">
        <v>1.6246198340170485E-2</v>
      </c>
      <c r="AQ30" s="42">
        <v>1.6266518788375827E-2</v>
      </c>
      <c r="AR30" s="42">
        <v>1.8938657727378228E-2</v>
      </c>
      <c r="AS30" s="42">
        <v>2.940706174753116E-2</v>
      </c>
      <c r="AT30" s="42">
        <v>4.111842694350841E-2</v>
      </c>
      <c r="AU30" s="42">
        <v>4.2462949719463038E-2</v>
      </c>
      <c r="AV30" s="42">
        <v>3.9618086970715227E-2</v>
      </c>
      <c r="AW30" s="42">
        <v>3.7277862232698876E-2</v>
      </c>
      <c r="AX30" s="42">
        <v>3.4700538505022603E-2</v>
      </c>
      <c r="AY30" s="42">
        <v>3.2675280714189042E-2</v>
      </c>
      <c r="AZ30" s="42">
        <v>3.021650648134273E-2</v>
      </c>
      <c r="BA30" s="42">
        <v>2.7148118802336172E-2</v>
      </c>
      <c r="BB30" s="42">
        <v>2.6314980425917168E-2</v>
      </c>
      <c r="BC30" s="42">
        <v>2.6741709838229339E-2</v>
      </c>
      <c r="BD30" s="42">
        <v>2.9356260627017804E-2</v>
      </c>
      <c r="BE30" s="42">
        <v>3.3301841414152544E-2</v>
      </c>
      <c r="BF30" s="42">
        <v>3.6116223490592327E-2</v>
      </c>
      <c r="BG30" s="42">
        <v>3.6983215733721431E-2</v>
      </c>
      <c r="BH30" s="42">
        <v>3.6156864387003017E-2</v>
      </c>
      <c r="BI30" s="42">
        <v>3.3508419090608046E-2</v>
      </c>
      <c r="BJ30" s="42">
        <v>2.9600106005481904E-2</v>
      </c>
      <c r="BK30" s="42">
        <v>2.3253379776611197E-2</v>
      </c>
    </row>
    <row r="31" spans="1:63" x14ac:dyDescent="0.25">
      <c r="A31" s="4" t="s">
        <v>372</v>
      </c>
      <c r="B31" s="4">
        <v>9.0422499999999999E-3</v>
      </c>
      <c r="C31" s="42">
        <v>1.1718251629457024E-2</v>
      </c>
      <c r="D31" s="42">
        <v>1.0667224283353174E-2</v>
      </c>
      <c r="E31" s="42">
        <v>9.7229574903234597E-3</v>
      </c>
      <c r="F31" s="42">
        <v>9.0527234090319094E-3</v>
      </c>
      <c r="G31" s="42">
        <v>9.0537456893624527E-3</v>
      </c>
      <c r="H31" s="42">
        <v>9.5340942784131258E-3</v>
      </c>
      <c r="I31" s="42">
        <v>9.9487582770687397E-3</v>
      </c>
      <c r="J31" s="42">
        <v>1.032851694492001E-2</v>
      </c>
      <c r="K31" s="42">
        <v>1.0715468524976544E-2</v>
      </c>
      <c r="L31" s="42">
        <v>1.0557409205917898E-2</v>
      </c>
      <c r="M31" s="42">
        <v>9.8163544993175936E-3</v>
      </c>
      <c r="N31" s="42">
        <v>8.5251651753188978E-3</v>
      </c>
      <c r="O31" s="42">
        <v>7.0471695167014427E-3</v>
      </c>
      <c r="P31" s="42">
        <v>5.9797241021564522E-3</v>
      </c>
      <c r="Q31" s="42">
        <v>5.4439506759076245E-3</v>
      </c>
      <c r="R31" s="42">
        <v>5.1380917909872306E-3</v>
      </c>
      <c r="S31" s="42">
        <v>5.0847115144501643E-3</v>
      </c>
      <c r="T31" s="42">
        <v>5.3875035583789256E-3</v>
      </c>
      <c r="U31" s="42">
        <v>6.1737110323499917E-3</v>
      </c>
      <c r="V31" s="42">
        <v>8.4091794660088922E-3</v>
      </c>
      <c r="W31" s="42">
        <v>1.1408278989953478E-2</v>
      </c>
      <c r="X31" s="42">
        <v>1.3218823671759861E-2</v>
      </c>
      <c r="Y31" s="42">
        <v>1.3491846419797967E-2</v>
      </c>
      <c r="Z31" s="42">
        <v>1.2778504131796745E-2</v>
      </c>
      <c r="AA31" s="42">
        <v>1.1718251629457024E-2</v>
      </c>
      <c r="AB31" s="42">
        <v>1.0667224283353174E-2</v>
      </c>
      <c r="AC31" s="42">
        <v>9.7229574903234597E-3</v>
      </c>
      <c r="AD31" s="42">
        <v>9.0527234090319094E-3</v>
      </c>
      <c r="AE31" s="42">
        <v>9.0537456893624527E-3</v>
      </c>
      <c r="AF31" s="42">
        <v>9.5340942784131258E-3</v>
      </c>
      <c r="AG31" s="42">
        <v>9.9487582770687397E-3</v>
      </c>
      <c r="AH31" s="42">
        <v>1.032851694492001E-2</v>
      </c>
      <c r="AI31" s="42">
        <v>1.0715468524976544E-2</v>
      </c>
      <c r="AJ31" s="42">
        <v>1.0557409205917898E-2</v>
      </c>
      <c r="AK31" s="42">
        <v>9.8163544993175936E-3</v>
      </c>
      <c r="AL31" s="42">
        <v>8.5251651753188978E-3</v>
      </c>
      <c r="AM31" s="42">
        <v>7.4063963615284148E-3</v>
      </c>
      <c r="AN31" s="42">
        <v>5.9314798605330805E-3</v>
      </c>
      <c r="AO31" s="42">
        <v>5.234567957603486E-3</v>
      </c>
      <c r="AP31" s="42">
        <v>4.9235730377693958E-3</v>
      </c>
      <c r="AQ31" s="42">
        <v>4.9297313530136345E-3</v>
      </c>
      <c r="AR31" s="42">
        <v>5.7395498076311157E-3</v>
      </c>
      <c r="AS31" s="42">
        <v>8.9121044387449472E-3</v>
      </c>
      <c r="AT31" s="42">
        <v>1.2461350896718414E-2</v>
      </c>
      <c r="AU31" s="42">
        <v>1.2868821983168759E-2</v>
      </c>
      <c r="AV31" s="42">
        <v>1.2006657848975241E-2</v>
      </c>
      <c r="AW31" s="42">
        <v>1.1297429315557168E-2</v>
      </c>
      <c r="AX31" s="42">
        <v>1.051634555986931E-2</v>
      </c>
      <c r="AY31" s="42">
        <v>9.9025709127369462E-3</v>
      </c>
      <c r="AZ31" s="42">
        <v>9.1574147681839791E-3</v>
      </c>
      <c r="BA31" s="42">
        <v>8.227509166303831E-3</v>
      </c>
      <c r="BB31" s="42">
        <v>7.9750182412900144E-3</v>
      </c>
      <c r="BC31" s="42">
        <v>8.1043428614190425E-3</v>
      </c>
      <c r="BD31" s="42">
        <v>8.8967086506343482E-3</v>
      </c>
      <c r="BE31" s="42">
        <v>1.0092456404977823E-2</v>
      </c>
      <c r="BF31" s="42">
        <v>1.0945383066304978E-2</v>
      </c>
      <c r="BG31" s="42">
        <v>1.1208133744515698E-2</v>
      </c>
      <c r="BH31" s="42">
        <v>1.0957699696793458E-2</v>
      </c>
      <c r="BI31" s="42">
        <v>1.0155061837750763E-2</v>
      </c>
      <c r="BJ31" s="42">
        <v>8.9706084335652216E-3</v>
      </c>
      <c r="BK31" s="42">
        <v>7.0471695167014427E-3</v>
      </c>
    </row>
    <row r="32" spans="1:63" x14ac:dyDescent="0.25">
      <c r="A32" s="4" t="s">
        <v>373</v>
      </c>
      <c r="B32" s="4">
        <v>2.3878249999999997E-2</v>
      </c>
      <c r="C32" s="42">
        <v>3.094488008748731E-2</v>
      </c>
      <c r="D32" s="42">
        <v>2.8169387955871369E-2</v>
      </c>
      <c r="E32" s="42">
        <v>2.5675822908381888E-2</v>
      </c>
      <c r="F32" s="42">
        <v>2.3905907571867197E-2</v>
      </c>
      <c r="G32" s="42">
        <v>2.390860715054538E-2</v>
      </c>
      <c r="H32" s="42">
        <v>2.5177083878848535E-2</v>
      </c>
      <c r="I32" s="42">
        <v>2.6272104545817316E-2</v>
      </c>
      <c r="J32" s="42">
        <v>2.7274949237196072E-2</v>
      </c>
      <c r="K32" s="42">
        <v>2.8296788554455044E-2</v>
      </c>
      <c r="L32" s="42">
        <v>2.7879394660754678E-2</v>
      </c>
      <c r="M32" s="42">
        <v>2.592246031942606E-2</v>
      </c>
      <c r="N32" s="42">
        <v>2.251276234870286E-2</v>
      </c>
      <c r="O32" s="42">
        <v>1.8609757030846993E-2</v>
      </c>
      <c r="P32" s="42">
        <v>1.5790909015158536E-2</v>
      </c>
      <c r="Q32" s="42">
        <v>1.4376069587435784E-2</v>
      </c>
      <c r="R32" s="42">
        <v>1.3568375161949826E-2</v>
      </c>
      <c r="S32" s="42">
        <v>1.3427411619886601E-2</v>
      </c>
      <c r="T32" s="42">
        <v>1.4227007309338005E-2</v>
      </c>
      <c r="U32" s="42">
        <v>1.6303178463127118E-2</v>
      </c>
      <c r="V32" s="42">
        <v>2.2206474006384119E-2</v>
      </c>
      <c r="W32" s="42">
        <v>3.0126322297199987E-2</v>
      </c>
      <c r="X32" s="42">
        <v>3.4907503811573433E-2</v>
      </c>
      <c r="Y32" s="42">
        <v>3.5628486468914353E-2</v>
      </c>
      <c r="Z32" s="42">
        <v>3.3744733477295535E-2</v>
      </c>
      <c r="AA32" s="42">
        <v>3.094488008748731E-2</v>
      </c>
      <c r="AB32" s="42">
        <v>2.8169387955871369E-2</v>
      </c>
      <c r="AC32" s="42">
        <v>2.5675822908381888E-2</v>
      </c>
      <c r="AD32" s="42">
        <v>2.3905907571867197E-2</v>
      </c>
      <c r="AE32" s="42">
        <v>2.390860715054538E-2</v>
      </c>
      <c r="AF32" s="42">
        <v>2.5177083878848535E-2</v>
      </c>
      <c r="AG32" s="42">
        <v>2.6272104545817316E-2</v>
      </c>
      <c r="AH32" s="42">
        <v>2.7274949237196072E-2</v>
      </c>
      <c r="AI32" s="42">
        <v>2.8296788554455044E-2</v>
      </c>
      <c r="AJ32" s="42">
        <v>2.7879394660754678E-2</v>
      </c>
      <c r="AK32" s="42">
        <v>2.592246031942606E-2</v>
      </c>
      <c r="AL32" s="42">
        <v>2.251276234870286E-2</v>
      </c>
      <c r="AM32" s="42">
        <v>1.955838247335186E-2</v>
      </c>
      <c r="AN32" s="42">
        <v>1.5663508416574858E-2</v>
      </c>
      <c r="AO32" s="42">
        <v>1.3823143834072871E-2</v>
      </c>
      <c r="AP32" s="42">
        <v>1.3001886465107363E-2</v>
      </c>
      <c r="AQ32" s="42">
        <v>1.3018148987265096E-2</v>
      </c>
      <c r="AR32" s="42">
        <v>1.5156670651006957E-2</v>
      </c>
      <c r="AS32" s="42">
        <v>2.3534569140917529E-2</v>
      </c>
      <c r="AT32" s="42">
        <v>3.2907213586172296E-2</v>
      </c>
      <c r="AU32" s="42">
        <v>3.3983239627260846E-2</v>
      </c>
      <c r="AV32" s="42">
        <v>3.1706486525178247E-2</v>
      </c>
      <c r="AW32" s="42">
        <v>2.9833596898360796E-2</v>
      </c>
      <c r="AX32" s="42">
        <v>2.777095616300692E-2</v>
      </c>
      <c r="AY32" s="42">
        <v>2.6150135629634322E-2</v>
      </c>
      <c r="AZ32" s="42">
        <v>2.4182370448548655E-2</v>
      </c>
      <c r="BA32" s="42">
        <v>2.1726729602731004E-2</v>
      </c>
      <c r="BB32" s="42">
        <v>2.1059966194263958E-2</v>
      </c>
      <c r="BC32" s="42">
        <v>2.1401479159576346E-2</v>
      </c>
      <c r="BD32" s="42">
        <v>2.3493912835523195E-2</v>
      </c>
      <c r="BE32" s="42">
        <v>2.6651574237845858E-2</v>
      </c>
      <c r="BF32" s="42">
        <v>2.8903933556691842E-2</v>
      </c>
      <c r="BG32" s="42">
        <v>2.9597790327073673E-2</v>
      </c>
      <c r="BH32" s="42">
        <v>2.8936458601007312E-2</v>
      </c>
      <c r="BI32" s="42">
        <v>2.6816899038101371E-2</v>
      </c>
      <c r="BJ32" s="42">
        <v>2.368906310141599E-2</v>
      </c>
      <c r="BK32" s="42">
        <v>1.8609757030846993E-2</v>
      </c>
    </row>
    <row r="33" spans="1:63" x14ac:dyDescent="0.25">
      <c r="A33" s="4" t="s">
        <v>374</v>
      </c>
      <c r="B33" s="4">
        <v>5.3364500000000002E-2</v>
      </c>
      <c r="C33" s="42">
        <v>6.9157415364556316E-2</v>
      </c>
      <c r="D33" s="42">
        <v>6.2954584342282113E-2</v>
      </c>
      <c r="E33" s="42">
        <v>5.7381820342543764E-2</v>
      </c>
      <c r="F33" s="42">
        <v>5.3426310748019942E-2</v>
      </c>
      <c r="G33" s="42">
        <v>5.3432343923247271E-2</v>
      </c>
      <c r="H33" s="42">
        <v>5.6267209391509553E-2</v>
      </c>
      <c r="I33" s="42">
        <v>5.8714425179201508E-2</v>
      </c>
      <c r="J33" s="42">
        <v>6.095564074286642E-2</v>
      </c>
      <c r="K33" s="42">
        <v>6.3239306599697065E-2</v>
      </c>
      <c r="L33" s="42">
        <v>6.2306490482922465E-2</v>
      </c>
      <c r="M33" s="42">
        <v>5.7933019953975366E-2</v>
      </c>
      <c r="N33" s="42">
        <v>5.0312828886428199E-2</v>
      </c>
      <c r="O33" s="42">
        <v>4.1590165907159631E-2</v>
      </c>
      <c r="P33" s="42">
        <v>3.5290440636957396E-2</v>
      </c>
      <c r="Q33" s="42">
        <v>3.2128475306972541E-2</v>
      </c>
      <c r="R33" s="42">
        <v>3.0323392892271067E-2</v>
      </c>
      <c r="S33" s="42">
        <v>3.0008359381003154E-2</v>
      </c>
      <c r="T33" s="42">
        <v>3.179534227002264E-2</v>
      </c>
      <c r="U33" s="42">
        <v>3.643529015298639E-2</v>
      </c>
      <c r="V33" s="42">
        <v>4.9628317909130089E-2</v>
      </c>
      <c r="W33" s="42">
        <v>6.7328054871229212E-2</v>
      </c>
      <c r="X33" s="42">
        <v>7.8013317020833209E-2</v>
      </c>
      <c r="Y33" s="42">
        <v>7.9624610939678583E-2</v>
      </c>
      <c r="Z33" s="42">
        <v>7.5414690341592788E-2</v>
      </c>
      <c r="AA33" s="42">
        <v>6.9157415364556316E-2</v>
      </c>
      <c r="AB33" s="42">
        <v>6.2954584342282113E-2</v>
      </c>
      <c r="AC33" s="42">
        <v>5.7381820342543764E-2</v>
      </c>
      <c r="AD33" s="42">
        <v>5.3426310748019942E-2</v>
      </c>
      <c r="AE33" s="42">
        <v>5.3432343923247271E-2</v>
      </c>
      <c r="AF33" s="42">
        <v>5.6267209391509553E-2</v>
      </c>
      <c r="AG33" s="42">
        <v>5.8714425179201508E-2</v>
      </c>
      <c r="AH33" s="42">
        <v>6.095564074286642E-2</v>
      </c>
      <c r="AI33" s="42">
        <v>6.3239306599697065E-2</v>
      </c>
      <c r="AJ33" s="42">
        <v>6.2306490482922465E-2</v>
      </c>
      <c r="AK33" s="42">
        <v>5.7933019953975366E-2</v>
      </c>
      <c r="AL33" s="42">
        <v>5.0312828886428199E-2</v>
      </c>
      <c r="AM33" s="42">
        <v>4.3710209144270852E-2</v>
      </c>
      <c r="AN33" s="42">
        <v>3.500571837954243E-2</v>
      </c>
      <c r="AO33" s="42">
        <v>3.0892764718242829E-2</v>
      </c>
      <c r="AP33" s="42">
        <v>2.9057371049688398E-2</v>
      </c>
      <c r="AQ33" s="42">
        <v>2.9093715478768684E-2</v>
      </c>
      <c r="AR33" s="42">
        <v>3.3873007902826255E-2</v>
      </c>
      <c r="AS33" s="42">
        <v>5.2596422054400703E-2</v>
      </c>
      <c r="AT33" s="42">
        <v>7.3542952243958071E-2</v>
      </c>
      <c r="AU33" s="42">
        <v>7.5947717738484258E-2</v>
      </c>
      <c r="AV33" s="42">
        <v>7.0859497667244253E-2</v>
      </c>
      <c r="AW33" s="42">
        <v>6.6673855147784067E-2</v>
      </c>
      <c r="AX33" s="42">
        <v>6.2064145829815127E-2</v>
      </c>
      <c r="AY33" s="42">
        <v>5.8441841961099368E-2</v>
      </c>
      <c r="AZ33" s="42">
        <v>5.4044166042384809E-2</v>
      </c>
      <c r="BA33" s="42">
        <v>4.8556157251261667E-2</v>
      </c>
      <c r="BB33" s="42">
        <v>4.7066035658969947E-2</v>
      </c>
      <c r="BC33" s="42">
        <v>4.782926866965595E-2</v>
      </c>
      <c r="BD33" s="42">
        <v>5.2505560981699992E-2</v>
      </c>
      <c r="BE33" s="42">
        <v>5.9562486087360901E-2</v>
      </c>
      <c r="BF33" s="42">
        <v>6.4596189514980459E-2</v>
      </c>
      <c r="BG33" s="42">
        <v>6.6146860926119933E-2</v>
      </c>
      <c r="BH33" s="42">
        <v>6.4668878373141031E-2</v>
      </c>
      <c r="BI33" s="42">
        <v>5.9931963553391088E-2</v>
      </c>
      <c r="BJ33" s="42">
        <v>5.2941694130663422E-2</v>
      </c>
      <c r="BK33" s="42">
        <v>4.1590165907159631E-2</v>
      </c>
    </row>
    <row r="34" spans="1:63" x14ac:dyDescent="0.25">
      <c r="A34" s="4" t="s">
        <v>375</v>
      </c>
      <c r="B34" s="4">
        <v>5.0435000000000002E-3</v>
      </c>
      <c r="C34" s="42">
        <v>6.5360946770069948E-3</v>
      </c>
      <c r="D34" s="42">
        <v>5.949862663948877E-3</v>
      </c>
      <c r="E34" s="42">
        <v>5.4231785343743398E-3</v>
      </c>
      <c r="F34" s="42">
        <v>5.049341758240752E-3</v>
      </c>
      <c r="G34" s="42">
        <v>5.0499119560175323E-3</v>
      </c>
      <c r="H34" s="42">
        <v>5.317836212577246E-3</v>
      </c>
      <c r="I34" s="42">
        <v>5.5491235445156014E-3</v>
      </c>
      <c r="J34" s="42">
        <v>5.7609417138106186E-3</v>
      </c>
      <c r="K34" s="42">
        <v>5.9767718771012975E-3</v>
      </c>
      <c r="L34" s="42">
        <v>5.8886110569876873E-3</v>
      </c>
      <c r="M34" s="42">
        <v>5.4752726276433728E-3</v>
      </c>
      <c r="N34" s="42">
        <v>4.7550853561581317E-3</v>
      </c>
      <c r="O34" s="42">
        <v>3.93070302828209E-3</v>
      </c>
      <c r="P34" s="42">
        <v>3.3353135015318164E-3</v>
      </c>
      <c r="Q34" s="42">
        <v>3.0364749076767518E-3</v>
      </c>
      <c r="R34" s="42">
        <v>2.8658758547755367E-3</v>
      </c>
      <c r="S34" s="42">
        <v>2.8361019130337473E-3</v>
      </c>
      <c r="T34" s="42">
        <v>3.004990372604619E-3</v>
      </c>
      <c r="U34" s="42">
        <v>3.4435136820655464E-3</v>
      </c>
      <c r="V34" s="42">
        <v>4.6903919529780588E-3</v>
      </c>
      <c r="W34" s="42">
        <v>6.3632010932931915E-3</v>
      </c>
      <c r="X34" s="42">
        <v>7.3730694449413428E-3</v>
      </c>
      <c r="Y34" s="42">
        <v>7.5253534704582438E-3</v>
      </c>
      <c r="Z34" s="42">
        <v>7.1274722097616067E-3</v>
      </c>
      <c r="AA34" s="42">
        <v>6.5360946770069948E-3</v>
      </c>
      <c r="AB34" s="42">
        <v>5.949862663948877E-3</v>
      </c>
      <c r="AC34" s="42">
        <v>5.4231785343743398E-3</v>
      </c>
      <c r="AD34" s="42">
        <v>5.049341758240752E-3</v>
      </c>
      <c r="AE34" s="42">
        <v>5.0499119560175323E-3</v>
      </c>
      <c r="AF34" s="42">
        <v>5.317836212577246E-3</v>
      </c>
      <c r="AG34" s="42">
        <v>5.5491235445156014E-3</v>
      </c>
      <c r="AH34" s="42">
        <v>5.7609417138106186E-3</v>
      </c>
      <c r="AI34" s="42">
        <v>5.9767718771012975E-3</v>
      </c>
      <c r="AJ34" s="42">
        <v>5.8886110569876873E-3</v>
      </c>
      <c r="AK34" s="42">
        <v>5.4752726276433728E-3</v>
      </c>
      <c r="AL34" s="42">
        <v>4.7550853561581317E-3</v>
      </c>
      <c r="AM34" s="42">
        <v>4.1310691530723623E-3</v>
      </c>
      <c r="AN34" s="42">
        <v>3.3084042883793959E-3</v>
      </c>
      <c r="AO34" s="42">
        <v>2.9196874112276459E-3</v>
      </c>
      <c r="AP34" s="42">
        <v>2.7462236297370619E-3</v>
      </c>
      <c r="AQ34" s="42">
        <v>2.749658556103212E-3</v>
      </c>
      <c r="AR34" s="42">
        <v>3.2013513732519596E-3</v>
      </c>
      <c r="AS34" s="42">
        <v>4.9709086495960788E-3</v>
      </c>
      <c r="AT34" s="42">
        <v>6.9505735019048717E-3</v>
      </c>
      <c r="AU34" s="42">
        <v>7.1778488398475645E-3</v>
      </c>
      <c r="AV34" s="42">
        <v>6.6969591485865395E-3</v>
      </c>
      <c r="AW34" s="42">
        <v>6.3013724187024889E-3</v>
      </c>
      <c r="AX34" s="42">
        <v>5.8657069679781985E-3</v>
      </c>
      <c r="AY34" s="42">
        <v>5.5233615967694751E-3</v>
      </c>
      <c r="AZ34" s="42">
        <v>5.107735506465305E-3</v>
      </c>
      <c r="BA34" s="42">
        <v>4.5890616251766294E-3</v>
      </c>
      <c r="BB34" s="42">
        <v>4.4482296441644715E-3</v>
      </c>
      <c r="BC34" s="42">
        <v>4.5203630978536257E-3</v>
      </c>
      <c r="BD34" s="42">
        <v>4.9623213336807033E-3</v>
      </c>
      <c r="BE34" s="42">
        <v>5.62927411634335E-3</v>
      </c>
      <c r="BF34" s="42">
        <v>6.1050114180551474E-3</v>
      </c>
      <c r="BG34" s="42">
        <v>6.2515659863933114E-3</v>
      </c>
      <c r="BH34" s="42">
        <v>6.1118812707874485E-3</v>
      </c>
      <c r="BI34" s="42">
        <v>5.664193577781633E-3</v>
      </c>
      <c r="BJ34" s="42">
        <v>5.0035404500745062E-3</v>
      </c>
      <c r="BK34" s="42">
        <v>3.93070302828209E-3</v>
      </c>
    </row>
    <row r="35" spans="1:63" x14ac:dyDescent="0.25">
      <c r="A35" s="4" t="s">
        <v>376</v>
      </c>
      <c r="B35" s="4">
        <v>0.4859</v>
      </c>
      <c r="C35" s="42">
        <v>0.6296992968291264</v>
      </c>
      <c r="D35" s="42">
        <v>0.57322063416531366</v>
      </c>
      <c r="E35" s="42">
        <v>0.52247892333746238</v>
      </c>
      <c r="F35" s="42">
        <v>0.48646280565662359</v>
      </c>
      <c r="G35" s="42">
        <v>0.48651773955168415</v>
      </c>
      <c r="H35" s="42">
        <v>0.51233005168856616</v>
      </c>
      <c r="I35" s="42">
        <v>0.53461269560426894</v>
      </c>
      <c r="J35" s="42">
        <v>0.55501964483802513</v>
      </c>
      <c r="K35" s="42">
        <v>0.57581311689967685</v>
      </c>
      <c r="L35" s="42">
        <v>0.56731954249832794</v>
      </c>
      <c r="M35" s="42">
        <v>0.5274977634126925</v>
      </c>
      <c r="N35" s="42">
        <v>0.45811360653459621</v>
      </c>
      <c r="O35" s="42">
        <v>0.37869110765188213</v>
      </c>
      <c r="P35" s="42">
        <v>0.32133019339631397</v>
      </c>
      <c r="Q35" s="42">
        <v>0.29253953755133011</v>
      </c>
      <c r="R35" s="42">
        <v>0.27610371326170979</v>
      </c>
      <c r="S35" s="42">
        <v>0.27323523734372912</v>
      </c>
      <c r="T35" s="42">
        <v>0.28950625994816781</v>
      </c>
      <c r="U35" s="42">
        <v>0.33175439637467014</v>
      </c>
      <c r="V35" s="42">
        <v>0.45188092593477519</v>
      </c>
      <c r="W35" s="42">
        <v>0.6130424132509491</v>
      </c>
      <c r="X35" s="42">
        <v>0.71033497438227389</v>
      </c>
      <c r="Y35" s="42">
        <v>0.72500629548838313</v>
      </c>
      <c r="Z35" s="42">
        <v>0.68667368825679875</v>
      </c>
      <c r="AA35" s="42">
        <v>0.6296992968291264</v>
      </c>
      <c r="AB35" s="42">
        <v>0.57322063416531366</v>
      </c>
      <c r="AC35" s="42">
        <v>0.52247892333746238</v>
      </c>
      <c r="AD35" s="42">
        <v>0.48646280565662359</v>
      </c>
      <c r="AE35" s="42">
        <v>0.48651773955168415</v>
      </c>
      <c r="AF35" s="42">
        <v>0.51233005168856616</v>
      </c>
      <c r="AG35" s="42">
        <v>0.53461269560426894</v>
      </c>
      <c r="AH35" s="42">
        <v>0.55501964483802513</v>
      </c>
      <c r="AI35" s="42">
        <v>0.57581311689967685</v>
      </c>
      <c r="AJ35" s="42">
        <v>0.56731954249832794</v>
      </c>
      <c r="AK35" s="42">
        <v>0.5274977634126925</v>
      </c>
      <c r="AL35" s="42">
        <v>0.45811360653459621</v>
      </c>
      <c r="AM35" s="42">
        <v>0.39799474600532575</v>
      </c>
      <c r="AN35" s="42">
        <v>0.31873771066195067</v>
      </c>
      <c r="AO35" s="42">
        <v>0.28128801687627902</v>
      </c>
      <c r="AP35" s="42">
        <v>0.26457619940304122</v>
      </c>
      <c r="AQ35" s="42">
        <v>0.26490712648171916</v>
      </c>
      <c r="AR35" s="42">
        <v>0.30842403732787294</v>
      </c>
      <c r="AS35" s="42">
        <v>0.47890641674209072</v>
      </c>
      <c r="AT35" s="42">
        <v>0.66963094370488285</v>
      </c>
      <c r="AU35" s="42">
        <v>0.69152706479268988</v>
      </c>
      <c r="AV35" s="42">
        <v>0.64519727377777325</v>
      </c>
      <c r="AW35" s="42">
        <v>0.60708572583474552</v>
      </c>
      <c r="AX35" s="42">
        <v>0.56511292073770336</v>
      </c>
      <c r="AY35" s="42">
        <v>0.53213074251418413</v>
      </c>
      <c r="AZ35" s="42">
        <v>0.49208856599414924</v>
      </c>
      <c r="BA35" s="42">
        <v>0.44211857711377495</v>
      </c>
      <c r="BB35" s="42">
        <v>0.42855056688797794</v>
      </c>
      <c r="BC35" s="42">
        <v>0.43550003554021544</v>
      </c>
      <c r="BD35" s="42">
        <v>0.47807909904539581</v>
      </c>
      <c r="BE35" s="42">
        <v>0.54233454805814096</v>
      </c>
      <c r="BF35" s="42">
        <v>0.58816794845504039</v>
      </c>
      <c r="BG35" s="42">
        <v>0.60228728319391489</v>
      </c>
      <c r="BH35" s="42">
        <v>0.58882980261239637</v>
      </c>
      <c r="BI35" s="42">
        <v>0.54569875273998125</v>
      </c>
      <c r="BJ35" s="42">
        <v>0.48205022398953151</v>
      </c>
      <c r="BK35" s="42">
        <v>0.37869110765188213</v>
      </c>
    </row>
    <row r="36" spans="1:63" x14ac:dyDescent="0.25">
      <c r="A36" s="4" t="s">
        <v>377</v>
      </c>
      <c r="B36" s="4">
        <v>1.7899000000000002E-2</v>
      </c>
      <c r="C36" s="42">
        <v>2.3196105605977638E-2</v>
      </c>
      <c r="D36" s="42">
        <v>2.1115612535346676E-2</v>
      </c>
      <c r="E36" s="42">
        <v>1.924645039888298E-2</v>
      </c>
      <c r="F36" s="42">
        <v>1.7919731958114648E-2</v>
      </c>
      <c r="G36" s="42">
        <v>1.792175554689359E-2</v>
      </c>
      <c r="H36" s="42">
        <v>1.887259846712008E-2</v>
      </c>
      <c r="I36" s="42">
        <v>1.9693419713152523E-2</v>
      </c>
      <c r="J36" s="42">
        <v>2.0445146373648512E-2</v>
      </c>
      <c r="K36" s="42">
        <v>2.121111129736019E-2</v>
      </c>
      <c r="L36" s="42">
        <v>2.0898235215430282E-2</v>
      </c>
      <c r="M36" s="42">
        <v>1.9431328395397785E-2</v>
      </c>
      <c r="N36" s="42">
        <v>1.6875438245241282E-2</v>
      </c>
      <c r="O36" s="42">
        <v>1.394976772146746E-2</v>
      </c>
      <c r="P36" s="42">
        <v>1.1836775327434913E-2</v>
      </c>
      <c r="Q36" s="42">
        <v>1.0776219762566904E-2</v>
      </c>
      <c r="R36" s="42">
        <v>1.0170776628259609E-2</v>
      </c>
      <c r="S36" s="42">
        <v>1.0065111161175979E-2</v>
      </c>
      <c r="T36" s="42">
        <v>1.0664483529146441E-2</v>
      </c>
      <c r="U36" s="42">
        <v>1.2220769583680225E-2</v>
      </c>
      <c r="V36" s="42">
        <v>1.6645846250888129E-2</v>
      </c>
      <c r="W36" s="42">
        <v>2.2582519355379169E-2</v>
      </c>
      <c r="X36" s="42">
        <v>2.6166465747002102E-2</v>
      </c>
      <c r="Y36" s="42">
        <v>2.6706910234506217E-2</v>
      </c>
      <c r="Z36" s="42">
        <v>2.5294859736794486E-2</v>
      </c>
      <c r="AA36" s="42">
        <v>2.3196105605977638E-2</v>
      </c>
      <c r="AB36" s="42">
        <v>2.1115612535346676E-2</v>
      </c>
      <c r="AC36" s="42">
        <v>1.924645039888298E-2</v>
      </c>
      <c r="AD36" s="42">
        <v>1.7919731958114648E-2</v>
      </c>
      <c r="AE36" s="42">
        <v>1.792175554689359E-2</v>
      </c>
      <c r="AF36" s="42">
        <v>1.887259846712008E-2</v>
      </c>
      <c r="AG36" s="42">
        <v>1.9693419713152523E-2</v>
      </c>
      <c r="AH36" s="42">
        <v>2.0445146373648512E-2</v>
      </c>
      <c r="AI36" s="42">
        <v>2.121111129736019E-2</v>
      </c>
      <c r="AJ36" s="42">
        <v>2.0898235215430282E-2</v>
      </c>
      <c r="AK36" s="42">
        <v>1.9431328395397785E-2</v>
      </c>
      <c r="AL36" s="42">
        <v>1.6875438245241282E-2</v>
      </c>
      <c r="AM36" s="42">
        <v>1.4660851942270688E-2</v>
      </c>
      <c r="AN36" s="42">
        <v>1.1741276565421396E-2</v>
      </c>
      <c r="AO36" s="42">
        <v>1.0361749771698948E-2</v>
      </c>
      <c r="AP36" s="42">
        <v>9.7461399323215368E-3</v>
      </c>
      <c r="AQ36" s="42">
        <v>9.7583302261705952E-3</v>
      </c>
      <c r="AR36" s="42">
        <v>1.1361353867321667E-2</v>
      </c>
      <c r="AS36" s="42">
        <v>1.7641378788365268E-2</v>
      </c>
      <c r="AT36" s="42">
        <v>2.466705960356802E-2</v>
      </c>
      <c r="AU36" s="42">
        <v>2.5473642586384765E-2</v>
      </c>
      <c r="AV36" s="42">
        <v>2.37670014475167E-2</v>
      </c>
      <c r="AW36" s="42">
        <v>2.2363094066096136E-2</v>
      </c>
      <c r="AX36" s="42">
        <v>2.0816950336044769E-2</v>
      </c>
      <c r="AY36" s="42">
        <v>1.9601992509284592E-2</v>
      </c>
      <c r="AZ36" s="42">
        <v>1.8126966953548627E-2</v>
      </c>
      <c r="BA36" s="42">
        <v>1.628623258234093E-2</v>
      </c>
      <c r="BB36" s="42">
        <v>1.5786430534529571E-2</v>
      </c>
      <c r="BC36" s="42">
        <v>1.604242670535978E-2</v>
      </c>
      <c r="BD36" s="42">
        <v>1.7610903053742622E-2</v>
      </c>
      <c r="BE36" s="42">
        <v>1.9977868029826436E-2</v>
      </c>
      <c r="BF36" s="42">
        <v>2.1666223727920906E-2</v>
      </c>
      <c r="BG36" s="42">
        <v>2.2186334805284799E-2</v>
      </c>
      <c r="BH36" s="42">
        <v>2.1690604315619026E-2</v>
      </c>
      <c r="BI36" s="42">
        <v>2.0101794557095955E-2</v>
      </c>
      <c r="BJ36" s="42">
        <v>1.7757186579931316E-2</v>
      </c>
      <c r="BK36" s="42">
        <v>1.394976772146746E-2</v>
      </c>
    </row>
    <row r="37" spans="1:63" x14ac:dyDescent="0.25">
      <c r="A37" s="4" t="s">
        <v>378</v>
      </c>
      <c r="B37" s="4">
        <v>2.3274999999999997E-2</v>
      </c>
      <c r="C37" s="42">
        <v>3.0163101736361216E-2</v>
      </c>
      <c r="D37" s="42">
        <v>2.7457728463053454E-2</v>
      </c>
      <c r="E37" s="42">
        <v>2.5027159787362495E-2</v>
      </c>
      <c r="F37" s="42">
        <v>2.3301958842679386E-2</v>
      </c>
      <c r="G37" s="42">
        <v>2.3304590220344611E-2</v>
      </c>
      <c r="H37" s="42">
        <v>2.4541020689548006E-2</v>
      </c>
      <c r="I37" s="42">
        <v>2.560837721792418E-2</v>
      </c>
      <c r="J37" s="42">
        <v>2.6585886465538243E-2</v>
      </c>
      <c r="K37" s="42">
        <v>2.758191046684498E-2</v>
      </c>
      <c r="L37" s="42">
        <v>2.7175061435786338E-2</v>
      </c>
      <c r="M37" s="42">
        <v>2.5267566255259142E-2</v>
      </c>
      <c r="N37" s="42">
        <v>2.1944009450695051E-2</v>
      </c>
      <c r="O37" s="42">
        <v>1.8139608006992294E-2</v>
      </c>
      <c r="P37" s="42">
        <v>1.5391974174314069E-2</v>
      </c>
      <c r="Q37" s="42">
        <v>1.4012878650971821E-2</v>
      </c>
      <c r="R37" s="42">
        <v>1.3225589475542898E-2</v>
      </c>
      <c r="S37" s="42">
        <v>1.3088187176734501E-2</v>
      </c>
      <c r="T37" s="42">
        <v>1.3867582219167739E-2</v>
      </c>
      <c r="U37" s="42">
        <v>1.5891301863800056E-2</v>
      </c>
      <c r="V37" s="42">
        <v>2.1645459047400475E-2</v>
      </c>
      <c r="W37" s="42">
        <v>2.936522364358065E-2</v>
      </c>
      <c r="X37" s="42">
        <v>3.4025615412116531E-2</v>
      </c>
      <c r="Y37" s="42">
        <v>3.4728383468804518E-2</v>
      </c>
      <c r="Z37" s="42">
        <v>3.2892220815346755E-2</v>
      </c>
      <c r="AA37" s="42">
        <v>3.0163101736361216E-2</v>
      </c>
      <c r="AB37" s="42">
        <v>2.7457728463053454E-2</v>
      </c>
      <c r="AC37" s="42">
        <v>2.5027159787362495E-2</v>
      </c>
      <c r="AD37" s="42">
        <v>2.3301958842679386E-2</v>
      </c>
      <c r="AE37" s="42">
        <v>2.3304590220344611E-2</v>
      </c>
      <c r="AF37" s="42">
        <v>2.4541020689548006E-2</v>
      </c>
      <c r="AG37" s="42">
        <v>2.560837721792418E-2</v>
      </c>
      <c r="AH37" s="42">
        <v>2.6585886465538243E-2</v>
      </c>
      <c r="AI37" s="42">
        <v>2.758191046684498E-2</v>
      </c>
      <c r="AJ37" s="42">
        <v>2.7175061435786338E-2</v>
      </c>
      <c r="AK37" s="42">
        <v>2.5267566255259142E-2</v>
      </c>
      <c r="AL37" s="42">
        <v>2.1944009450695051E-2</v>
      </c>
      <c r="AM37" s="42">
        <v>1.9064267777884249E-2</v>
      </c>
      <c r="AN37" s="42">
        <v>1.5267792170522539E-2</v>
      </c>
      <c r="AO37" s="42">
        <v>1.3473921779780599E-2</v>
      </c>
      <c r="AP37" s="42">
        <v>1.2673412309334808E-2</v>
      </c>
      <c r="AQ37" s="42">
        <v>1.2689263982016903E-2</v>
      </c>
      <c r="AR37" s="42">
        <v>1.4773758939712372E-2</v>
      </c>
      <c r="AS37" s="42">
        <v>2.2940001748656434E-2</v>
      </c>
      <c r="AT37" s="42">
        <v>3.2075859672218869E-2</v>
      </c>
      <c r="AU37" s="42">
        <v>3.3124701446902355E-2</v>
      </c>
      <c r="AV37" s="42">
        <v>3.0905467271409078E-2</v>
      </c>
      <c r="AW37" s="42">
        <v>2.9079893535302947E-2</v>
      </c>
      <c r="AX37" s="42">
        <v>2.7069362482342135E-2</v>
      </c>
      <c r="AY37" s="42">
        <v>2.5489489672808469E-2</v>
      </c>
      <c r="AZ37" s="42">
        <v>2.3571437278274997E-2</v>
      </c>
      <c r="BA37" s="42">
        <v>2.1177834703278681E-2</v>
      </c>
      <c r="BB37" s="42">
        <v>2.0527916123312791E-2</v>
      </c>
      <c r="BC37" s="42">
        <v>2.0860801249636782E-2</v>
      </c>
      <c r="BD37" s="42">
        <v>2.2900372566951196E-2</v>
      </c>
      <c r="BE37" s="42">
        <v>2.5978260148288183E-2</v>
      </c>
      <c r="BF37" s="42">
        <v>2.8173716814758311E-2</v>
      </c>
      <c r="BG37" s="42">
        <v>2.8850044281412572E-2</v>
      </c>
      <c r="BH37" s="42">
        <v>2.8205420160122504E-2</v>
      </c>
      <c r="BI37" s="42">
        <v>2.613940825277436E-2</v>
      </c>
      <c r="BJ37" s="42">
        <v>2.3090592639136334E-2</v>
      </c>
      <c r="BK37" s="42">
        <v>1.8139608006992294E-2</v>
      </c>
    </row>
    <row r="38" spans="1:63" x14ac:dyDescent="0.25">
      <c r="A38" s="4" t="s">
        <v>379</v>
      </c>
      <c r="B38" s="4">
        <v>8.0852500000000004E-3</v>
      </c>
      <c r="C38" s="42">
        <v>1.0478033010264858E-2</v>
      </c>
      <c r="D38" s="42">
        <v>9.5382427091687642E-3</v>
      </c>
      <c r="E38" s="42">
        <v>8.6939137989590822E-3</v>
      </c>
      <c r="F38" s="42">
        <v>8.0946149401836098E-3</v>
      </c>
      <c r="G38" s="42">
        <v>8.0955290259523659E-3</v>
      </c>
      <c r="H38" s="42">
        <v>8.5250392064519041E-3</v>
      </c>
      <c r="I38" s="42">
        <v>8.8958166230385174E-3</v>
      </c>
      <c r="J38" s="42">
        <v>9.2353829665088351E-3</v>
      </c>
      <c r="K38" s="42">
        <v>9.5813809496050877E-3</v>
      </c>
      <c r="L38" s="42">
        <v>9.4400500740576387E-3</v>
      </c>
      <c r="M38" s="42">
        <v>8.7774259963623626E-3</v>
      </c>
      <c r="N38" s="42">
        <v>7.6228916180980533E-3</v>
      </c>
      <c r="O38" s="42">
        <v>6.3013218319456273E-3</v>
      </c>
      <c r="P38" s="42">
        <v>5.3468510931416911E-3</v>
      </c>
      <c r="Q38" s="42">
        <v>4.8677820456614366E-3</v>
      </c>
      <c r="R38" s="42">
        <v>4.5942941914987427E-3</v>
      </c>
      <c r="S38" s="42">
        <v>4.5465634960555378E-3</v>
      </c>
      <c r="T38" s="42">
        <v>4.8173090929119651E-3</v>
      </c>
      <c r="U38" s="42">
        <v>5.5203071275741963E-3</v>
      </c>
      <c r="V38" s="42">
        <v>7.5191814291297411E-3</v>
      </c>
      <c r="W38" s="42">
        <v>1.0200866786864039E-2</v>
      </c>
      <c r="X38" s="42">
        <v>1.1819789774900762E-2</v>
      </c>
      <c r="Y38" s="42">
        <v>1.2063916753647767E-2</v>
      </c>
      <c r="Z38" s="42">
        <v>1.1426072109442853E-2</v>
      </c>
      <c r="AA38" s="42">
        <v>1.0478033010264858E-2</v>
      </c>
      <c r="AB38" s="42">
        <v>9.5382427091687642E-3</v>
      </c>
      <c r="AC38" s="42">
        <v>8.6939137989590822E-3</v>
      </c>
      <c r="AD38" s="42">
        <v>8.0946149401836098E-3</v>
      </c>
      <c r="AE38" s="42">
        <v>8.0955290259523659E-3</v>
      </c>
      <c r="AF38" s="42">
        <v>8.5250392064519041E-3</v>
      </c>
      <c r="AG38" s="42">
        <v>8.8958166230385174E-3</v>
      </c>
      <c r="AH38" s="42">
        <v>9.2353829665088351E-3</v>
      </c>
      <c r="AI38" s="42">
        <v>9.5813809496050877E-3</v>
      </c>
      <c r="AJ38" s="42">
        <v>9.4400500740576387E-3</v>
      </c>
      <c r="AK38" s="42">
        <v>8.7774259963623626E-3</v>
      </c>
      <c r="AL38" s="42">
        <v>7.6228916180980533E-3</v>
      </c>
      <c r="AM38" s="42">
        <v>6.6225293684699744E-3</v>
      </c>
      <c r="AN38" s="42">
        <v>5.303712852705365E-3</v>
      </c>
      <c r="AO38" s="42">
        <v>4.6805596592898431E-3</v>
      </c>
      <c r="AP38" s="42">
        <v>4.4024793501202695E-3</v>
      </c>
      <c r="AQ38" s="42">
        <v>4.4079858908959045E-3</v>
      </c>
      <c r="AR38" s="42">
        <v>5.132096002891922E-3</v>
      </c>
      <c r="AS38" s="42">
        <v>7.9688785881127586E-3</v>
      </c>
      <c r="AT38" s="42">
        <v>1.1142485259497643E-2</v>
      </c>
      <c r="AU38" s="42">
        <v>1.1506831036458316E-2</v>
      </c>
      <c r="AV38" s="42">
        <v>1.07359153278694E-2</v>
      </c>
      <c r="AW38" s="42">
        <v>1.0101749052902608E-2</v>
      </c>
      <c r="AX38" s="42">
        <v>9.4033324601657045E-3</v>
      </c>
      <c r="AY38" s="42">
        <v>8.8545175672212553E-3</v>
      </c>
      <c r="AZ38" s="42">
        <v>8.1882261333694074E-3</v>
      </c>
      <c r="BA38" s="42">
        <v>7.3567384762485057E-3</v>
      </c>
      <c r="BB38" s="42">
        <v>7.1309703044474659E-3</v>
      </c>
      <c r="BC38" s="42">
        <v>7.2466076607358033E-3</v>
      </c>
      <c r="BD38" s="42">
        <v>7.9551122361736712E-3</v>
      </c>
      <c r="BE38" s="42">
        <v>9.0243062454971896E-3</v>
      </c>
      <c r="BF38" s="42">
        <v>9.7869621429226492E-3</v>
      </c>
      <c r="BG38" s="42">
        <v>1.0021904211655899E-2</v>
      </c>
      <c r="BH38" s="42">
        <v>9.7979752244739208E-3</v>
      </c>
      <c r="BI38" s="42">
        <v>9.0802857390222952E-3</v>
      </c>
      <c r="BJ38" s="42">
        <v>8.0211907254812923E-3</v>
      </c>
      <c r="BK38" s="42">
        <v>6.3013218319456273E-3</v>
      </c>
    </row>
    <row r="39" spans="1:63" x14ac:dyDescent="0.25">
      <c r="A39" s="4" t="s">
        <v>380</v>
      </c>
      <c r="B39" s="4">
        <v>7.9919999999999991E-3</v>
      </c>
      <c r="C39" s="42">
        <v>1.0357186211686308E-2</v>
      </c>
      <c r="D39" s="42">
        <v>9.4282348389569583E-3</v>
      </c>
      <c r="E39" s="42">
        <v>8.5936438676949972E-3</v>
      </c>
      <c r="F39" s="42">
        <v>8.001256931071692E-3</v>
      </c>
      <c r="G39" s="42">
        <v>8.0021604743713906E-3</v>
      </c>
      <c r="H39" s="42">
        <v>8.426716964591522E-3</v>
      </c>
      <c r="I39" s="42">
        <v>8.7932180762900127E-3</v>
      </c>
      <c r="J39" s="42">
        <v>9.1288680830325097E-3</v>
      </c>
      <c r="K39" s="42">
        <v>9.4708755510644511E-3</v>
      </c>
      <c r="L39" s="42">
        <v>9.3311746936543261E-3</v>
      </c>
      <c r="M39" s="42">
        <v>8.676192889883182E-3</v>
      </c>
      <c r="N39" s="42">
        <v>7.5349741581076197E-3</v>
      </c>
      <c r="O39" s="42">
        <v>6.2286464958918328E-3</v>
      </c>
      <c r="P39" s="42">
        <v>5.2851840000480363E-3</v>
      </c>
      <c r="Q39" s="42">
        <v>4.8116402224948141E-3</v>
      </c>
      <c r="R39" s="42">
        <v>4.5413065988631086E-3</v>
      </c>
      <c r="S39" s="42">
        <v>4.494126398129415E-3</v>
      </c>
      <c r="T39" s="42">
        <v>4.761749391862022E-3</v>
      </c>
      <c r="U39" s="42">
        <v>5.4566395057138581E-3</v>
      </c>
      <c r="V39" s="42">
        <v>7.4324600948152356E-3</v>
      </c>
      <c r="W39" s="42">
        <v>1.0083216642728102E-2</v>
      </c>
      <c r="X39" s="42">
        <v>1.1683468028942441E-2</v>
      </c>
      <c r="Y39" s="42">
        <v>1.1924779406345251E-2</v>
      </c>
      <c r="Z39" s="42">
        <v>1.1294291246240656E-2</v>
      </c>
      <c r="AA39" s="42">
        <v>1.0357186211686308E-2</v>
      </c>
      <c r="AB39" s="42">
        <v>9.4282348389569583E-3</v>
      </c>
      <c r="AC39" s="42">
        <v>8.5936438676949972E-3</v>
      </c>
      <c r="AD39" s="42">
        <v>8.001256931071692E-3</v>
      </c>
      <c r="AE39" s="42">
        <v>8.0021604743713906E-3</v>
      </c>
      <c r="AF39" s="42">
        <v>8.426716964591522E-3</v>
      </c>
      <c r="AG39" s="42">
        <v>8.7932180762900127E-3</v>
      </c>
      <c r="AH39" s="42">
        <v>9.1288680830325097E-3</v>
      </c>
      <c r="AI39" s="42">
        <v>9.4708755510644511E-3</v>
      </c>
      <c r="AJ39" s="42">
        <v>9.3311746936543261E-3</v>
      </c>
      <c r="AK39" s="42">
        <v>8.676192889883182E-3</v>
      </c>
      <c r="AL39" s="42">
        <v>7.5349741581076197E-3</v>
      </c>
      <c r="AM39" s="42">
        <v>6.5461494341933794E-3</v>
      </c>
      <c r="AN39" s="42">
        <v>5.2425432879405426E-3</v>
      </c>
      <c r="AO39" s="42">
        <v>4.6265771370142452E-3</v>
      </c>
      <c r="AP39" s="42">
        <v>4.351704024756339E-3</v>
      </c>
      <c r="AQ39" s="42">
        <v>4.3571470566822375E-3</v>
      </c>
      <c r="AR39" s="42">
        <v>5.0729057549379715E-3</v>
      </c>
      <c r="AS39" s="42">
        <v>7.876970740075713E-3</v>
      </c>
      <c r="AT39" s="42">
        <v>1.101397510205685E-2</v>
      </c>
      <c r="AU39" s="42">
        <v>1.1374118752465892E-2</v>
      </c>
      <c r="AV39" s="42">
        <v>1.0612094282840014E-2</v>
      </c>
      <c r="AW39" s="42">
        <v>9.9852420680619173E-3</v>
      </c>
      <c r="AX39" s="42">
        <v>9.2948805567724321E-3</v>
      </c>
      <c r="AY39" s="42">
        <v>8.7523953368457696E-3</v>
      </c>
      <c r="AZ39" s="42">
        <v>8.0937884738119786E-3</v>
      </c>
      <c r="BA39" s="42">
        <v>7.2718906530012117E-3</v>
      </c>
      <c r="BB39" s="42">
        <v>7.0487263440393482E-3</v>
      </c>
      <c r="BC39" s="42">
        <v>7.1630300144832296E-3</v>
      </c>
      <c r="BD39" s="42">
        <v>7.8633631602609642E-3</v>
      </c>
      <c r="BE39" s="42">
        <v>8.9202257832489435E-3</v>
      </c>
      <c r="BF39" s="42">
        <v>9.6740857049859678E-3</v>
      </c>
      <c r="BG39" s="42">
        <v>9.9063181051363813E-3</v>
      </c>
      <c r="BH39" s="42">
        <v>9.6849717688377683E-3</v>
      </c>
      <c r="BI39" s="42">
        <v>8.9755596458076341E-3</v>
      </c>
      <c r="BJ39" s="42">
        <v>7.9286795433717548E-3</v>
      </c>
      <c r="BK39" s="42">
        <v>6.2286464958918328E-3</v>
      </c>
    </row>
    <row r="40" spans="1:63" x14ac:dyDescent="0.25">
      <c r="A40" s="4" t="s">
        <v>381</v>
      </c>
      <c r="B40" s="4">
        <v>2.6532500000000001E-2</v>
      </c>
      <c r="C40" s="42">
        <v>3.4384640035231111E-2</v>
      </c>
      <c r="D40" s="42">
        <v>3.130063073881701E-2</v>
      </c>
      <c r="E40" s="42">
        <v>2.852988687682902E-2</v>
      </c>
      <c r="F40" s="42">
        <v>2.6563231922379842E-2</v>
      </c>
      <c r="G40" s="42">
        <v>2.6566231579862234E-2</v>
      </c>
      <c r="H40" s="42">
        <v>2.7975709192070142E-2</v>
      </c>
      <c r="I40" s="42">
        <v>2.919244977592152E-2</v>
      </c>
      <c r="J40" s="42">
        <v>3.0306768319952462E-2</v>
      </c>
      <c r="K40" s="42">
        <v>3.1442192887714909E-2</v>
      </c>
      <c r="L40" s="42">
        <v>3.0978402472395323E-2</v>
      </c>
      <c r="M40" s="42">
        <v>2.8803939921274471E-2</v>
      </c>
      <c r="N40" s="42">
        <v>2.5015227959208016E-2</v>
      </c>
      <c r="O40" s="42">
        <v>2.067837376779906E-2</v>
      </c>
      <c r="P40" s="42">
        <v>1.7546189249408727E-2</v>
      </c>
      <c r="Q40" s="42">
        <v>1.5974079605022982E-2</v>
      </c>
      <c r="R40" s="42">
        <v>1.5076603770562491E-2</v>
      </c>
      <c r="S40" s="42">
        <v>1.491997105334944E-2</v>
      </c>
      <c r="T40" s="42">
        <v>1.5808447915362754E-2</v>
      </c>
      <c r="U40" s="42">
        <v>1.8115401362031151E-2</v>
      </c>
      <c r="V40" s="42">
        <v>2.4674893326537196E-2</v>
      </c>
      <c r="W40" s="42">
        <v>3.3475093289937863E-2</v>
      </c>
      <c r="X40" s="42">
        <v>3.8787739674413839E-2</v>
      </c>
      <c r="Y40" s="42">
        <v>3.9588865064921847E-2</v>
      </c>
      <c r="Z40" s="42">
        <v>3.7495718529889921E-2</v>
      </c>
      <c r="AA40" s="42">
        <v>3.4384640035231111E-2</v>
      </c>
      <c r="AB40" s="42">
        <v>3.130063073881701E-2</v>
      </c>
      <c r="AC40" s="42">
        <v>2.852988687682902E-2</v>
      </c>
      <c r="AD40" s="42">
        <v>2.6563231922379842E-2</v>
      </c>
      <c r="AE40" s="42">
        <v>2.6566231579862234E-2</v>
      </c>
      <c r="AF40" s="42">
        <v>2.7975709192070142E-2</v>
      </c>
      <c r="AG40" s="42">
        <v>2.919244977592152E-2</v>
      </c>
      <c r="AH40" s="42">
        <v>3.0306768319952462E-2</v>
      </c>
      <c r="AI40" s="42">
        <v>3.1442192887714909E-2</v>
      </c>
      <c r="AJ40" s="42">
        <v>3.0978402472395323E-2</v>
      </c>
      <c r="AK40" s="42">
        <v>2.8803939921274471E-2</v>
      </c>
      <c r="AL40" s="42">
        <v>2.5015227959208016E-2</v>
      </c>
      <c r="AM40" s="42">
        <v>2.1732446179021005E-2</v>
      </c>
      <c r="AN40" s="42">
        <v>1.7404627100510817E-2</v>
      </c>
      <c r="AO40" s="42">
        <v>1.5359691927906715E-2</v>
      </c>
      <c r="AP40" s="42">
        <v>1.4447145525131079E-2</v>
      </c>
      <c r="AQ40" s="42">
        <v>1.4465215750928614E-2</v>
      </c>
      <c r="AR40" s="42">
        <v>1.6841450443304772E-2</v>
      </c>
      <c r="AS40" s="42">
        <v>2.6150616386518877E-2</v>
      </c>
      <c r="AT40" s="42">
        <v>3.6565101901316746E-2</v>
      </c>
      <c r="AU40" s="42">
        <v>3.77607364614366E-2</v>
      </c>
      <c r="AV40" s="42">
        <v>3.5230904849781371E-2</v>
      </c>
      <c r="AW40" s="42">
        <v>3.3149829225582191E-2</v>
      </c>
      <c r="AX40" s="42">
        <v>3.0857910206777348E-2</v>
      </c>
      <c r="AY40" s="42">
        <v>2.9056923082439991E-2</v>
      </c>
      <c r="AZ40" s="42">
        <v>2.6870425760937979E-2</v>
      </c>
      <c r="BA40" s="42">
        <v>2.4141821665509846E-2</v>
      </c>
      <c r="BB40" s="42">
        <v>2.3400942407810814E-2</v>
      </c>
      <c r="BC40" s="42">
        <v>2.3780417149559099E-2</v>
      </c>
      <c r="BD40" s="42">
        <v>2.6105440822025035E-2</v>
      </c>
      <c r="BE40" s="42">
        <v>2.961410042468126E-2</v>
      </c>
      <c r="BF40" s="42">
        <v>3.2116826697640169E-2</v>
      </c>
      <c r="BG40" s="42">
        <v>3.2887810951517903E-2</v>
      </c>
      <c r="BH40" s="42">
        <v>3.2152967149235247E-2</v>
      </c>
      <c r="BI40" s="42">
        <v>2.9797802340139026E-2</v>
      </c>
      <c r="BJ40" s="42">
        <v>2.6322283531595485E-2</v>
      </c>
      <c r="BK40" s="42">
        <v>2.067837376779906E-2</v>
      </c>
    </row>
    <row r="41" spans="1:63" x14ac:dyDescent="0.25">
      <c r="A41" s="4" t="s">
        <v>382</v>
      </c>
      <c r="B41" s="4">
        <v>0.11757000000000001</v>
      </c>
      <c r="C41" s="42">
        <v>0.15236416202552047</v>
      </c>
      <c r="D41" s="42">
        <v>0.13869839464666789</v>
      </c>
      <c r="E41" s="42">
        <v>0.12642075945006268</v>
      </c>
      <c r="F41" s="42">
        <v>0.117706178351614</v>
      </c>
      <c r="G41" s="42">
        <v>0.11771947034182241</v>
      </c>
      <c r="H41" s="42">
        <v>0.12396510429517335</v>
      </c>
      <c r="I41" s="42">
        <v>0.12935668784151863</v>
      </c>
      <c r="J41" s="42">
        <v>0.13429442198725378</v>
      </c>
      <c r="K41" s="42">
        <v>0.13932568049782879</v>
      </c>
      <c r="L41" s="42">
        <v>0.13727054663825566</v>
      </c>
      <c r="M41" s="42">
        <v>0.12763513489283856</v>
      </c>
      <c r="N41" s="42">
        <v>0.1108467106817709</v>
      </c>
      <c r="O41" s="42">
        <v>9.1629375440691052E-2</v>
      </c>
      <c r="P41" s="42">
        <v>7.7750135496202175E-2</v>
      </c>
      <c r="Q41" s="42">
        <v>7.0783851471310735E-2</v>
      </c>
      <c r="R41" s="42">
        <v>6.6806984087629598E-2</v>
      </c>
      <c r="S41" s="42">
        <v>6.611291799650594E-2</v>
      </c>
      <c r="T41" s="42">
        <v>7.0049909409561822E-2</v>
      </c>
      <c r="U41" s="42">
        <v>8.0272410746593886E-2</v>
      </c>
      <c r="V41" s="42">
        <v>0.10933863029872715</v>
      </c>
      <c r="W41" s="42">
        <v>0.14833380639208499</v>
      </c>
      <c r="X41" s="42">
        <v>0.17187504206240781</v>
      </c>
      <c r="Y41" s="42">
        <v>0.17542496431481625</v>
      </c>
      <c r="Z41" s="42">
        <v>0.16614987760516944</v>
      </c>
      <c r="AA41" s="42">
        <v>0.15236416202552047</v>
      </c>
      <c r="AB41" s="42">
        <v>0.13869839464666789</v>
      </c>
      <c r="AC41" s="42">
        <v>0.12642075945006268</v>
      </c>
      <c r="AD41" s="42">
        <v>0.117706178351614</v>
      </c>
      <c r="AE41" s="42">
        <v>0.11771947034182241</v>
      </c>
      <c r="AF41" s="42">
        <v>0.12396510429517335</v>
      </c>
      <c r="AG41" s="42">
        <v>0.12935668784151863</v>
      </c>
      <c r="AH41" s="42">
        <v>0.13429442198725378</v>
      </c>
      <c r="AI41" s="42">
        <v>0.13932568049782879</v>
      </c>
      <c r="AJ41" s="42">
        <v>0.13727054663825566</v>
      </c>
      <c r="AK41" s="42">
        <v>0.12763513489283856</v>
      </c>
      <c r="AL41" s="42">
        <v>0.1108467106817709</v>
      </c>
      <c r="AM41" s="42">
        <v>9.6300148771035515E-2</v>
      </c>
      <c r="AN41" s="42">
        <v>7.712284964504125E-2</v>
      </c>
      <c r="AO41" s="42">
        <v>6.8061395645491102E-2</v>
      </c>
      <c r="AP41" s="42">
        <v>6.4017748021847204E-2</v>
      </c>
      <c r="AQ41" s="42">
        <v>6.4097820252018364E-2</v>
      </c>
      <c r="AR41" s="42">
        <v>7.4627318519526697E-2</v>
      </c>
      <c r="AS41" s="42">
        <v>0.1158778090478856</v>
      </c>
      <c r="AT41" s="42">
        <v>0.16202615775135437</v>
      </c>
      <c r="AU41" s="42">
        <v>0.16732421693285976</v>
      </c>
      <c r="AV41" s="42">
        <v>0.1561141047088965</v>
      </c>
      <c r="AW41" s="42">
        <v>0.14689250624900399</v>
      </c>
      <c r="AX41" s="42">
        <v>0.13673662500747435</v>
      </c>
      <c r="AY41" s="42">
        <v>0.12875614611523489</v>
      </c>
      <c r="AZ41" s="42">
        <v>0.11906740626452382</v>
      </c>
      <c r="BA41" s="42">
        <v>0.10697649950867776</v>
      </c>
      <c r="BB41" s="42">
        <v>0.10369353807165994</v>
      </c>
      <c r="BC41" s="42">
        <v>0.10537505490525444</v>
      </c>
      <c r="BD41" s="42">
        <v>0.11567762847245769</v>
      </c>
      <c r="BE41" s="42">
        <v>0.13122509326033266</v>
      </c>
      <c r="BF41" s="42">
        <v>0.14231509713903912</v>
      </c>
      <c r="BG41" s="42">
        <v>0.14573145891152209</v>
      </c>
      <c r="BH41" s="42">
        <v>0.14247524159938146</v>
      </c>
      <c r="BI41" s="42">
        <v>0.13203910755225273</v>
      </c>
      <c r="BJ41" s="42">
        <v>0.11663849523451168</v>
      </c>
      <c r="BK41" s="42">
        <v>9.1629375440691052E-2</v>
      </c>
    </row>
    <row r="42" spans="1:63" x14ac:dyDescent="0.25">
      <c r="A42" s="4" t="s">
        <v>383</v>
      </c>
      <c r="B42" s="4">
        <v>8.8725000000000002E-3</v>
      </c>
      <c r="C42" s="42">
        <v>1.1498265097996344E-2</v>
      </c>
      <c r="D42" s="42">
        <v>1.0466968669750453E-2</v>
      </c>
      <c r="E42" s="42">
        <v>9.54042858059608E-3</v>
      </c>
      <c r="F42" s="42">
        <v>8.8827767919086083E-3</v>
      </c>
      <c r="G42" s="42">
        <v>8.8837798809885109E-3</v>
      </c>
      <c r="H42" s="42">
        <v>9.3551108944367224E-3</v>
      </c>
      <c r="I42" s="42">
        <v>9.7619904131485413E-3</v>
      </c>
      <c r="J42" s="42">
        <v>1.0134619878216461E-2</v>
      </c>
      <c r="K42" s="42">
        <v>1.0514307223075494E-2</v>
      </c>
      <c r="L42" s="42">
        <v>1.0359215148829832E-2</v>
      </c>
      <c r="M42" s="42">
        <v>9.6320722491852525E-3</v>
      </c>
      <c r="N42" s="42">
        <v>8.3651223996258593E-3</v>
      </c>
      <c r="O42" s="42">
        <v>6.914873127477514E-3</v>
      </c>
      <c r="P42" s="42">
        <v>5.8674668469001767E-3</v>
      </c>
      <c r="Q42" s="42">
        <v>5.3417514857464019E-3</v>
      </c>
      <c r="R42" s="42">
        <v>5.0416344842859027E-3</v>
      </c>
      <c r="S42" s="42">
        <v>4.9892563147401455E-3</v>
      </c>
      <c r="T42" s="42">
        <v>5.286364048960936E-3</v>
      </c>
      <c r="U42" s="42">
        <v>6.0578120638696458E-3</v>
      </c>
      <c r="V42" s="42">
        <v>8.2513140879940175E-3</v>
      </c>
      <c r="W42" s="42">
        <v>1.1194111569395033E-2</v>
      </c>
      <c r="X42" s="42">
        <v>1.2970666927776755E-2</v>
      </c>
      <c r="Y42" s="42">
        <v>1.3238564224574357E-2</v>
      </c>
      <c r="Z42" s="42">
        <v>1.2538613498782561E-2</v>
      </c>
      <c r="AA42" s="42">
        <v>1.1498265097996344E-2</v>
      </c>
      <c r="AB42" s="42">
        <v>1.0466968669750453E-2</v>
      </c>
      <c r="AC42" s="42">
        <v>9.54042858059608E-3</v>
      </c>
      <c r="AD42" s="42">
        <v>8.8827767919086083E-3</v>
      </c>
      <c r="AE42" s="42">
        <v>8.8837798809885109E-3</v>
      </c>
      <c r="AF42" s="42">
        <v>9.3551108944367224E-3</v>
      </c>
      <c r="AG42" s="42">
        <v>9.7619904131485413E-3</v>
      </c>
      <c r="AH42" s="42">
        <v>1.0134619878216461E-2</v>
      </c>
      <c r="AI42" s="42">
        <v>1.0514307223075494E-2</v>
      </c>
      <c r="AJ42" s="42">
        <v>1.0359215148829832E-2</v>
      </c>
      <c r="AK42" s="42">
        <v>9.6320722491852525E-3</v>
      </c>
      <c r="AL42" s="42">
        <v>8.3651223996258593E-3</v>
      </c>
      <c r="AM42" s="42">
        <v>7.2673562130731693E-3</v>
      </c>
      <c r="AN42" s="42">
        <v>5.8201282935751338E-3</v>
      </c>
      <c r="AO42" s="42">
        <v>5.1362995055253867E-3</v>
      </c>
      <c r="AP42" s="42">
        <v>4.8311428878441715E-3</v>
      </c>
      <c r="AQ42" s="42">
        <v>4.8371855931447902E-3</v>
      </c>
      <c r="AR42" s="42">
        <v>5.6318013401760701E-3</v>
      </c>
      <c r="AS42" s="42">
        <v>8.7447976590742955E-3</v>
      </c>
      <c r="AT42" s="42">
        <v>1.2227414175800727E-2</v>
      </c>
      <c r="AU42" s="42">
        <v>1.2627235814721426E-2</v>
      </c>
      <c r="AV42" s="42">
        <v>1.1781257072634891E-2</v>
      </c>
      <c r="AW42" s="42">
        <v>1.1085342873983906E-2</v>
      </c>
      <c r="AX42" s="42">
        <v>1.0318922389885311E-2</v>
      </c>
      <c r="AY42" s="42">
        <v>9.7166701233939064E-3</v>
      </c>
      <c r="AZ42" s="42">
        <v>8.9855027820191172E-3</v>
      </c>
      <c r="BA42" s="42">
        <v>8.0730542816257831E-3</v>
      </c>
      <c r="BB42" s="42">
        <v>7.825303364300441E-3</v>
      </c>
      <c r="BC42" s="42">
        <v>7.9522001756134209E-3</v>
      </c>
      <c r="BD42" s="42">
        <v>8.7296908958227511E-3</v>
      </c>
      <c r="BE42" s="42">
        <v>9.9029908986331665E-3</v>
      </c>
      <c r="BF42" s="42">
        <v>1.073990558276877E-2</v>
      </c>
      <c r="BG42" s="42">
        <v>1.0997723647124945E-2</v>
      </c>
      <c r="BH42" s="42">
        <v>1.0751990993370009E-2</v>
      </c>
      <c r="BI42" s="42">
        <v>9.9644210407192502E-3</v>
      </c>
      <c r="BJ42" s="42">
        <v>8.8022033594301677E-3</v>
      </c>
      <c r="BK42" s="42">
        <v>6.914873127477514E-3</v>
      </c>
    </row>
    <row r="43" spans="1:63" x14ac:dyDescent="0.25">
      <c r="A43" s="4" t="s">
        <v>384</v>
      </c>
      <c r="B43" s="4">
        <v>6.7332500000000005E-3</v>
      </c>
      <c r="C43" s="42">
        <v>8.7259164239035097E-3</v>
      </c>
      <c r="D43" s="42">
        <v>7.9432760547305994E-3</v>
      </c>
      <c r="E43" s="42">
        <v>7.2401342057253938E-3</v>
      </c>
      <c r="F43" s="42">
        <v>6.7410489528451556E-3</v>
      </c>
      <c r="G43" s="42">
        <v>6.7418101869445926E-3</v>
      </c>
      <c r="H43" s="42">
        <v>7.0994984987282125E-3</v>
      </c>
      <c r="I43" s="42">
        <v>7.4082752267492164E-3</v>
      </c>
      <c r="J43" s="42">
        <v>7.6910599374472787E-3</v>
      </c>
      <c r="K43" s="42">
        <v>7.9792008013269185E-3</v>
      </c>
      <c r="L43" s="42">
        <v>7.8615030037597605E-3</v>
      </c>
      <c r="M43" s="42">
        <v>7.309681653629373E-3</v>
      </c>
      <c r="N43" s="42">
        <v>6.348206300059828E-3</v>
      </c>
      <c r="O43" s="42">
        <v>5.2476268791871485E-3</v>
      </c>
      <c r="P43" s="42">
        <v>4.4527609069473784E-3</v>
      </c>
      <c r="Q43" s="42">
        <v>4.0538008668810329E-3</v>
      </c>
      <c r="R43" s="42">
        <v>3.8260451272266053E-3</v>
      </c>
      <c r="S43" s="42">
        <v>3.7862958671427542E-3</v>
      </c>
      <c r="T43" s="42">
        <v>4.0117679044988702E-3</v>
      </c>
      <c r="U43" s="42">
        <v>4.5972119559369168E-3</v>
      </c>
      <c r="V43" s="42">
        <v>6.2618383300068435E-3</v>
      </c>
      <c r="W43" s="42">
        <v>8.4950974048609868E-3</v>
      </c>
      <c r="X43" s="42">
        <v>9.8433071954300184E-3</v>
      </c>
      <c r="Y43" s="42">
        <v>1.0046611728950723E-2</v>
      </c>
      <c r="Z43" s="42">
        <v>9.5154262429616998E-3</v>
      </c>
      <c r="AA43" s="42">
        <v>8.7259164239035097E-3</v>
      </c>
      <c r="AB43" s="42">
        <v>7.9432760547305994E-3</v>
      </c>
      <c r="AC43" s="42">
        <v>7.2401342057253938E-3</v>
      </c>
      <c r="AD43" s="42">
        <v>6.7410489528451556E-3</v>
      </c>
      <c r="AE43" s="42">
        <v>6.7418101869445926E-3</v>
      </c>
      <c r="AF43" s="42">
        <v>7.0994984987282125E-3</v>
      </c>
      <c r="AG43" s="42">
        <v>7.4082752267492164E-3</v>
      </c>
      <c r="AH43" s="42">
        <v>7.6910599374472787E-3</v>
      </c>
      <c r="AI43" s="42">
        <v>7.9792008013269185E-3</v>
      </c>
      <c r="AJ43" s="42">
        <v>7.8615030037597605E-3</v>
      </c>
      <c r="AK43" s="42">
        <v>7.309681653629373E-3</v>
      </c>
      <c r="AL43" s="42">
        <v>6.348206300059828E-3</v>
      </c>
      <c r="AM43" s="42">
        <v>5.5151227074302532E-3</v>
      </c>
      <c r="AN43" s="42">
        <v>4.4168361603510592E-3</v>
      </c>
      <c r="AO43" s="42">
        <v>3.8978854489240705E-3</v>
      </c>
      <c r="AP43" s="42">
        <v>3.6663051957821101E-3</v>
      </c>
      <c r="AQ43" s="42">
        <v>3.6708909433690795E-3</v>
      </c>
      <c r="AR43" s="42">
        <v>4.2739167510555684E-3</v>
      </c>
      <c r="AS43" s="42">
        <v>6.6363379924442951E-3</v>
      </c>
      <c r="AT43" s="42">
        <v>9.2792602422327695E-3</v>
      </c>
      <c r="AU43" s="42">
        <v>9.5826808170721943E-3</v>
      </c>
      <c r="AV43" s="42">
        <v>8.9406761548964635E-3</v>
      </c>
      <c r="AW43" s="42">
        <v>8.4125539482955355E-3</v>
      </c>
      <c r="AX43" s="42">
        <v>7.8309252388498486E-3</v>
      </c>
      <c r="AY43" s="42">
        <v>7.3738821198469457E-3</v>
      </c>
      <c r="AZ43" s="42">
        <v>6.8190066618236374E-3</v>
      </c>
      <c r="BA43" s="42">
        <v>6.1265587761912439E-3</v>
      </c>
      <c r="BB43" s="42">
        <v>5.9385431251254943E-3</v>
      </c>
      <c r="BC43" s="42">
        <v>6.0348438244518538E-3</v>
      </c>
      <c r="BD43" s="42">
        <v>6.6248736234768707E-3</v>
      </c>
      <c r="BE43" s="42">
        <v>7.5152790609435641E-3</v>
      </c>
      <c r="BF43" s="42">
        <v>8.1504051017388373E-3</v>
      </c>
      <c r="BG43" s="42">
        <v>8.346060608284479E-3</v>
      </c>
      <c r="BH43" s="42">
        <v>8.1595765969127779E-3</v>
      </c>
      <c r="BI43" s="42">
        <v>7.5618977709126962E-3</v>
      </c>
      <c r="BJ43" s="42">
        <v>6.6799025945205055E-3</v>
      </c>
      <c r="BK43" s="42">
        <v>5.2476268791871485E-3</v>
      </c>
    </row>
    <row r="44" spans="1:63" x14ac:dyDescent="0.25">
      <c r="A44" s="4" t="s">
        <v>385</v>
      </c>
      <c r="B44" s="4">
        <v>9.1682499999999993E-3</v>
      </c>
      <c r="C44" s="42">
        <v>1.1881540601262888E-2</v>
      </c>
      <c r="D44" s="42">
        <v>1.0815867625408801E-2</v>
      </c>
      <c r="E44" s="42">
        <v>9.8584428666159477E-3</v>
      </c>
      <c r="F44" s="42">
        <v>9.1788693516388943E-3</v>
      </c>
      <c r="G44" s="42">
        <v>9.179905877021461E-3</v>
      </c>
      <c r="H44" s="42">
        <v>9.6669479242512801E-3</v>
      </c>
      <c r="I44" s="42">
        <v>1.0087390093586826E-2</v>
      </c>
      <c r="J44" s="42">
        <v>1.0472440540823674E-2</v>
      </c>
      <c r="K44" s="42">
        <v>1.0864784130511344E-2</v>
      </c>
      <c r="L44" s="42">
        <v>1.0704522320457491E-2</v>
      </c>
      <c r="M44" s="42">
        <v>9.9531413241580931E-3</v>
      </c>
      <c r="N44" s="42">
        <v>8.64395981294672E-3</v>
      </c>
      <c r="O44" s="42">
        <v>7.1453688983934309E-3</v>
      </c>
      <c r="P44" s="42">
        <v>6.0630490751301816E-3</v>
      </c>
      <c r="Q44" s="42">
        <v>5.519809868604615E-3</v>
      </c>
      <c r="R44" s="42">
        <v>5.209688967095432E-3</v>
      </c>
      <c r="S44" s="42">
        <v>5.1555648585648161E-3</v>
      </c>
      <c r="T44" s="42">
        <v>5.4625761839262998E-3</v>
      </c>
      <c r="U44" s="42">
        <v>6.2597391326653E-3</v>
      </c>
      <c r="V44" s="42">
        <v>8.5263578909271498E-3</v>
      </c>
      <c r="W44" s="42">
        <v>1.1567248621708199E-2</v>
      </c>
      <c r="X44" s="42">
        <v>1.3403022492035978E-2</v>
      </c>
      <c r="Y44" s="42">
        <v>1.3679849698726832E-2</v>
      </c>
      <c r="Z44" s="42">
        <v>1.2956567282075313E-2</v>
      </c>
      <c r="AA44" s="42">
        <v>1.1881540601262888E-2</v>
      </c>
      <c r="AB44" s="42">
        <v>1.0815867625408801E-2</v>
      </c>
      <c r="AC44" s="42">
        <v>9.8584428666159477E-3</v>
      </c>
      <c r="AD44" s="42">
        <v>9.1788693516388943E-3</v>
      </c>
      <c r="AE44" s="42">
        <v>9.179905877021461E-3</v>
      </c>
      <c r="AF44" s="42">
        <v>9.6669479242512801E-3</v>
      </c>
      <c r="AG44" s="42">
        <v>1.0087390093586826E-2</v>
      </c>
      <c r="AH44" s="42">
        <v>1.0472440540823674E-2</v>
      </c>
      <c r="AI44" s="42">
        <v>1.0864784130511344E-2</v>
      </c>
      <c r="AJ44" s="42">
        <v>1.0704522320457491E-2</v>
      </c>
      <c r="AK44" s="42">
        <v>9.9531413241580931E-3</v>
      </c>
      <c r="AL44" s="42">
        <v>8.64395981294672E-3</v>
      </c>
      <c r="AM44" s="42">
        <v>7.5096014201756073E-3</v>
      </c>
      <c r="AN44" s="42">
        <v>6.0141325700276381E-3</v>
      </c>
      <c r="AO44" s="42">
        <v>5.3075094890428992E-3</v>
      </c>
      <c r="AP44" s="42">
        <v>4.9921809841056439E-3</v>
      </c>
      <c r="AQ44" s="42">
        <v>4.9984251129162821E-3</v>
      </c>
      <c r="AR44" s="42">
        <v>5.8195280515152721E-3</v>
      </c>
      <c r="AS44" s="42">
        <v>9.0362909143767711E-3</v>
      </c>
      <c r="AT44" s="42">
        <v>1.2634994648327418E-2</v>
      </c>
      <c r="AU44" s="42">
        <v>1.304814367521214E-2</v>
      </c>
      <c r="AV44" s="42">
        <v>1.2173965641722719E-2</v>
      </c>
      <c r="AW44" s="42">
        <v>1.1454854303116702E-2</v>
      </c>
      <c r="AX44" s="42">
        <v>1.0662886469548154E-2</v>
      </c>
      <c r="AY44" s="42">
        <v>1.0040559127507035E-2</v>
      </c>
      <c r="AZ44" s="42">
        <v>9.285019541419753E-3</v>
      </c>
      <c r="BA44" s="42">
        <v>8.3421560910133096E-3</v>
      </c>
      <c r="BB44" s="42">
        <v>8.086146809777121E-3</v>
      </c>
      <c r="BC44" s="42">
        <v>8.2172735148005344E-3</v>
      </c>
      <c r="BD44" s="42">
        <v>9.0206805923501738E-3</v>
      </c>
      <c r="BE44" s="42">
        <v>1.0233090595254271E-2</v>
      </c>
      <c r="BF44" s="42">
        <v>1.1097902435527728E-2</v>
      </c>
      <c r="BG44" s="42">
        <v>1.1364314435362441E-2</v>
      </c>
      <c r="BH44" s="42">
        <v>1.1110390693149008E-2</v>
      </c>
      <c r="BI44" s="42">
        <v>1.0296568408743224E-2</v>
      </c>
      <c r="BJ44" s="42">
        <v>9.0956101380778396E-3</v>
      </c>
      <c r="BK44" s="42">
        <v>7.1453688983934309E-3</v>
      </c>
    </row>
    <row r="45" spans="1:63" x14ac:dyDescent="0.25">
      <c r="A45" s="4" t="s">
        <v>386</v>
      </c>
      <c r="B45" s="4">
        <v>9.5422500000000004E-3</v>
      </c>
      <c r="C45" s="42">
        <v>1.2366223739797759E-2</v>
      </c>
      <c r="D45" s="42">
        <v>1.1257078815319951E-2</v>
      </c>
      <c r="E45" s="42">
        <v>1.0260597872436512E-2</v>
      </c>
      <c r="F45" s="42">
        <v>9.5533025463612198E-3</v>
      </c>
      <c r="G45" s="42">
        <v>9.5543813546759785E-3</v>
      </c>
      <c r="H45" s="42">
        <v>1.006129128570739E-2</v>
      </c>
      <c r="I45" s="42">
        <v>1.0498884533092891E-2</v>
      </c>
      <c r="J45" s="42">
        <v>1.0899642325490112E-2</v>
      </c>
      <c r="K45" s="42">
        <v>1.1307990769162259E-2</v>
      </c>
      <c r="L45" s="42">
        <v>1.1141191406471847E-2</v>
      </c>
      <c r="M45" s="42">
        <v>1.0359159359795771E-2</v>
      </c>
      <c r="N45" s="42">
        <v>8.9965724674927992E-3</v>
      </c>
      <c r="O45" s="42">
        <v>7.4368496027807625E-3</v>
      </c>
      <c r="P45" s="42">
        <v>6.3103787568141124E-3</v>
      </c>
      <c r="Q45" s="42">
        <v>5.7449792183559998E-3</v>
      </c>
      <c r="R45" s="42">
        <v>5.4222075691943818E-3</v>
      </c>
      <c r="S45" s="42">
        <v>5.3658755783971999E-3</v>
      </c>
      <c r="T45" s="42">
        <v>5.6854108026145383E-3</v>
      </c>
      <c r="U45" s="42">
        <v>6.5150923828075661E-3</v>
      </c>
      <c r="V45" s="42">
        <v>8.8741732156845214E-3</v>
      </c>
      <c r="W45" s="42">
        <v>1.2039110861996027E-2</v>
      </c>
      <c r="X45" s="42">
        <v>1.3949771371268273E-2</v>
      </c>
      <c r="Y45" s="42">
        <v>1.4237891177452201E-2</v>
      </c>
      <c r="Z45" s="42">
        <v>1.3485103934489479E-2</v>
      </c>
      <c r="AA45" s="42">
        <v>1.2366223739797759E-2</v>
      </c>
      <c r="AB45" s="42">
        <v>1.1257078815319951E-2</v>
      </c>
      <c r="AC45" s="42">
        <v>1.0260597872436512E-2</v>
      </c>
      <c r="AD45" s="42">
        <v>9.5533025463612198E-3</v>
      </c>
      <c r="AE45" s="42">
        <v>9.5543813546759785E-3</v>
      </c>
      <c r="AF45" s="42">
        <v>1.006129128570739E-2</v>
      </c>
      <c r="AG45" s="42">
        <v>1.0498884533092891E-2</v>
      </c>
      <c r="AH45" s="42">
        <v>1.0899642325490112E-2</v>
      </c>
      <c r="AI45" s="42">
        <v>1.1307990769162259E-2</v>
      </c>
      <c r="AJ45" s="42">
        <v>1.1141191406471847E-2</v>
      </c>
      <c r="AK45" s="42">
        <v>1.0359159359795771E-2</v>
      </c>
      <c r="AL45" s="42">
        <v>8.9965724674927992E-3</v>
      </c>
      <c r="AM45" s="42">
        <v>7.8159402450490231E-3</v>
      </c>
      <c r="AN45" s="42">
        <v>6.2594668029718028E-3</v>
      </c>
      <c r="AO45" s="42">
        <v>5.5240184791884618E-3</v>
      </c>
      <c r="AP45" s="42">
        <v>5.1958267930719698E-3</v>
      </c>
      <c r="AQ45" s="42">
        <v>5.2023256383416034E-3</v>
      </c>
      <c r="AR45" s="42">
        <v>6.0569237912984067E-3</v>
      </c>
      <c r="AS45" s="42">
        <v>9.4049079134744095E-3</v>
      </c>
      <c r="AT45" s="42">
        <v>1.3150413403103352E-2</v>
      </c>
      <c r="AU45" s="42">
        <v>1.3580415999213924E-2</v>
      </c>
      <c r="AV45" s="42">
        <v>1.2670577661465234E-2</v>
      </c>
      <c r="AW45" s="42">
        <v>1.1922131647142625E-2</v>
      </c>
      <c r="AX45" s="42">
        <v>1.1097857106213933E-2</v>
      </c>
      <c r="AY45" s="42">
        <v>1.0450143193570641E-2</v>
      </c>
      <c r="AZ45" s="42">
        <v>9.6637829159449892E-3</v>
      </c>
      <c r="BA45" s="42">
        <v>8.6824572802303331E-3</v>
      </c>
      <c r="BB45" s="42">
        <v>8.4160046241753602E-3</v>
      </c>
      <c r="BC45" s="42">
        <v>8.5524803748376638E-3</v>
      </c>
      <c r="BD45" s="42">
        <v>9.3886608003003261E-3</v>
      </c>
      <c r="BE45" s="42">
        <v>1.0650528588614521E-2</v>
      </c>
      <c r="BF45" s="42">
        <v>1.1550618658458755E-2</v>
      </c>
      <c r="BG45" s="42">
        <v>1.1827898390732939E-2</v>
      </c>
      <c r="BH45" s="42">
        <v>1.1563616348998024E-2</v>
      </c>
      <c r="BI45" s="42">
        <v>1.0716595849625615E-2</v>
      </c>
      <c r="BJ45" s="42">
        <v>9.4666469435359286E-3</v>
      </c>
      <c r="BK45" s="42">
        <v>7.4368496027807625E-3</v>
      </c>
    </row>
    <row r="46" spans="1:63" x14ac:dyDescent="0.25">
      <c r="A46" s="4" t="s">
        <v>387</v>
      </c>
      <c r="B46" s="4">
        <v>2.2835000000000001E-2</v>
      </c>
      <c r="C46" s="42">
        <v>2.9592886279261373E-2</v>
      </c>
      <c r="D46" s="42">
        <v>2.6938656474922693E-2</v>
      </c>
      <c r="E46" s="42">
        <v>2.4554036251103015E-2</v>
      </c>
      <c r="F46" s="42">
        <v>2.2861449201829594E-2</v>
      </c>
      <c r="G46" s="42">
        <v>2.2864030834868713E-2</v>
      </c>
      <c r="H46" s="42">
        <v>2.4077087323129059E-2</v>
      </c>
      <c r="I46" s="42">
        <v>2.5124266112622931E-2</v>
      </c>
      <c r="J46" s="42">
        <v>2.6083296130636559E-2</v>
      </c>
      <c r="K46" s="42">
        <v>2.706049089196156E-2</v>
      </c>
      <c r="L46" s="42">
        <v>2.666133309929887E-2</v>
      </c>
      <c r="M46" s="42">
        <v>2.478989797803835E-2</v>
      </c>
      <c r="N46" s="42">
        <v>2.1529171033582022E-2</v>
      </c>
      <c r="O46" s="42">
        <v>1.7796689531242495E-2</v>
      </c>
      <c r="P46" s="42">
        <v>1.5100998078215331E-2</v>
      </c>
      <c r="Q46" s="42">
        <v>1.3747973533617255E-2</v>
      </c>
      <c r="R46" s="42">
        <v>1.2975567590720606E-2</v>
      </c>
      <c r="S46" s="42">
        <v>1.2840762800461113E-2</v>
      </c>
      <c r="T46" s="42">
        <v>1.3605423844240403E-2</v>
      </c>
      <c r="U46" s="42">
        <v>1.5590886275397392E-2</v>
      </c>
      <c r="V46" s="42">
        <v>2.1236264547685926E-2</v>
      </c>
      <c r="W46" s="42">
        <v>2.8810091596183213E-2</v>
      </c>
      <c r="X46" s="42">
        <v>3.338238143654914E-2</v>
      </c>
      <c r="Y46" s="42">
        <v>3.4071864082068803E-2</v>
      </c>
      <c r="Z46" s="42">
        <v>3.2270412988977155E-2</v>
      </c>
      <c r="AA46" s="42">
        <v>2.9592886279261373E-2</v>
      </c>
      <c r="AB46" s="42">
        <v>2.6938656474922693E-2</v>
      </c>
      <c r="AC46" s="42">
        <v>2.4554036251103015E-2</v>
      </c>
      <c r="AD46" s="42">
        <v>2.2861449201829594E-2</v>
      </c>
      <c r="AE46" s="42">
        <v>2.2864030834868713E-2</v>
      </c>
      <c r="AF46" s="42">
        <v>2.4077087323129059E-2</v>
      </c>
      <c r="AG46" s="42">
        <v>2.5124266112622931E-2</v>
      </c>
      <c r="AH46" s="42">
        <v>2.6083296130636559E-2</v>
      </c>
      <c r="AI46" s="42">
        <v>2.706049089196156E-2</v>
      </c>
      <c r="AJ46" s="42">
        <v>2.666133309929887E-2</v>
      </c>
      <c r="AK46" s="42">
        <v>2.478989797803835E-2</v>
      </c>
      <c r="AL46" s="42">
        <v>2.1529171033582022E-2</v>
      </c>
      <c r="AM46" s="42">
        <v>1.8703869160386119E-2</v>
      </c>
      <c r="AN46" s="42">
        <v>1.4979163661176464E-2</v>
      </c>
      <c r="AO46" s="42">
        <v>1.3219205320785823E-2</v>
      </c>
      <c r="AP46" s="42">
        <v>1.2433829004668545E-2</v>
      </c>
      <c r="AQ46" s="42">
        <v>1.2449381010928294E-2</v>
      </c>
      <c r="AR46" s="42">
        <v>1.449446983408516E-2</v>
      </c>
      <c r="AS46" s="42">
        <v>2.2506334690894511E-2</v>
      </c>
      <c r="AT46" s="42">
        <v>3.1469484666600128E-2</v>
      </c>
      <c r="AU46" s="42">
        <v>3.2498498712782618E-2</v>
      </c>
      <c r="AV46" s="42">
        <v>3.0321217836417891E-2</v>
      </c>
      <c r="AW46" s="42">
        <v>2.8530155483507749E-2</v>
      </c>
      <c r="AX46" s="42">
        <v>2.6557632321558871E-2</v>
      </c>
      <c r="AY46" s="42">
        <v>2.5007626065674821E-2</v>
      </c>
      <c r="AZ46" s="42">
        <v>2.3125833308245313E-2</v>
      </c>
      <c r="BA46" s="42">
        <v>2.0777480363023362E-2</v>
      </c>
      <c r="BB46" s="42">
        <v>2.0139848106373689E-2</v>
      </c>
      <c r="BC46" s="42">
        <v>2.0466440237828398E-2</v>
      </c>
      <c r="BD46" s="42">
        <v>2.2467454675245139E-2</v>
      </c>
      <c r="BE46" s="42">
        <v>2.5487156626687896E-2</v>
      </c>
      <c r="BF46" s="42">
        <v>2.7641109493662989E-2</v>
      </c>
      <c r="BG46" s="42">
        <v>2.8304651392741405E-2</v>
      </c>
      <c r="BH46" s="42">
        <v>2.7672213506182493E-2</v>
      </c>
      <c r="BI46" s="42">
        <v>2.5645258322324494E-2</v>
      </c>
      <c r="BJ46" s="42">
        <v>2.2654078750362117E-2</v>
      </c>
      <c r="BK46" s="42">
        <v>1.7796689531242495E-2</v>
      </c>
    </row>
    <row r="47" spans="1:63" x14ac:dyDescent="0.25">
      <c r="A47" s="4" t="s">
        <v>388</v>
      </c>
      <c r="B47" s="4">
        <v>3.0957499999999999E-2</v>
      </c>
      <c r="C47" s="42">
        <v>4.0119193211746611E-2</v>
      </c>
      <c r="D47" s="42">
        <v>3.6520843346722981E-2</v>
      </c>
      <c r="E47" s="42">
        <v>3.3288004258529513E-2</v>
      </c>
      <c r="F47" s="42">
        <v>3.0993357287744237E-2</v>
      </c>
      <c r="G47" s="42">
        <v>3.0996857217886933E-2</v>
      </c>
      <c r="H47" s="42">
        <v>3.2641402706624384E-2</v>
      </c>
      <c r="I47" s="42">
        <v>3.4061067141735249E-2</v>
      </c>
      <c r="J47" s="42">
        <v>3.5361227937997862E-2</v>
      </c>
      <c r="K47" s="42">
        <v>3.6686014748758482E-2</v>
      </c>
      <c r="L47" s="42">
        <v>3.6144874947297775E-2</v>
      </c>
      <c r="M47" s="42">
        <v>3.3607762936506337E-2</v>
      </c>
      <c r="N47" s="42">
        <v>2.918718249494703E-2</v>
      </c>
      <c r="O47" s="42">
        <v>2.4127042529601031E-2</v>
      </c>
      <c r="P47" s="42">
        <v>2.0472482943129016E-2</v>
      </c>
      <c r="Q47" s="42">
        <v>1.8638182205691092E-2</v>
      </c>
      <c r="R47" s="42">
        <v>1.7591028407695782E-2</v>
      </c>
      <c r="S47" s="42">
        <v>1.7408273019280704E-2</v>
      </c>
      <c r="T47" s="42">
        <v>1.844492702684792E-2</v>
      </c>
      <c r="U47" s="42">
        <v>2.1136626313580677E-2</v>
      </c>
      <c r="V47" s="42">
        <v>2.87900880111665E-2</v>
      </c>
      <c r="W47" s="42">
        <v>3.9057955357514419E-2</v>
      </c>
      <c r="X47" s="42">
        <v>4.5256626815063268E-2</v>
      </c>
      <c r="Y47" s="42">
        <v>4.6191361170161802E-2</v>
      </c>
      <c r="Z47" s="42">
        <v>4.3749126783720615E-2</v>
      </c>
      <c r="AA47" s="42">
        <v>4.0119193211746611E-2</v>
      </c>
      <c r="AB47" s="42">
        <v>3.6520843346722981E-2</v>
      </c>
      <c r="AC47" s="42">
        <v>3.3288004258529513E-2</v>
      </c>
      <c r="AD47" s="42">
        <v>3.0993357287744237E-2</v>
      </c>
      <c r="AE47" s="42">
        <v>3.0996857217886933E-2</v>
      </c>
      <c r="AF47" s="42">
        <v>3.2641402706624384E-2</v>
      </c>
      <c r="AG47" s="42">
        <v>3.4061067141735249E-2</v>
      </c>
      <c r="AH47" s="42">
        <v>3.5361227937997862E-2</v>
      </c>
      <c r="AI47" s="42">
        <v>3.6686014748758482E-2</v>
      </c>
      <c r="AJ47" s="42">
        <v>3.6144874947297775E-2</v>
      </c>
      <c r="AK47" s="42">
        <v>3.3607762936506337E-2</v>
      </c>
      <c r="AL47" s="42">
        <v>2.918718249494703E-2</v>
      </c>
      <c r="AM47" s="42">
        <v>2.5356909548178375E-2</v>
      </c>
      <c r="AN47" s="42">
        <v>2.0307311541093515E-2</v>
      </c>
      <c r="AO47" s="42">
        <v>1.7921329043933745E-2</v>
      </c>
      <c r="AP47" s="42">
        <v>1.6856591259558854E-2</v>
      </c>
      <c r="AQ47" s="42">
        <v>1.6877675176081131E-2</v>
      </c>
      <c r="AR47" s="42">
        <v>1.9650210198760291E-2</v>
      </c>
      <c r="AS47" s="42">
        <v>3.0511927137874612E-2</v>
      </c>
      <c r="AT47" s="42">
        <v>4.2663305082823441E-2</v>
      </c>
      <c r="AU47" s="42">
        <v>4.4058343503436292E-2</v>
      </c>
      <c r="AV47" s="42">
        <v>4.1106595190317792E-2</v>
      </c>
      <c r="AW47" s="42">
        <v>3.8678444860113473E-2</v>
      </c>
      <c r="AX47" s="42">
        <v>3.600428739192725E-2</v>
      </c>
      <c r="AY47" s="42">
        <v>3.3902937767818185E-2</v>
      </c>
      <c r="AZ47" s="42">
        <v>3.1351783868622911E-2</v>
      </c>
      <c r="BA47" s="42">
        <v>2.8168112473759388E-2</v>
      </c>
      <c r="BB47" s="42">
        <v>2.7303671896346113E-2</v>
      </c>
      <c r="BC47" s="42">
        <v>2.7746434143313889E-2</v>
      </c>
      <c r="BD47" s="42">
        <v>3.0459217346568923E-2</v>
      </c>
      <c r="BE47" s="42">
        <v>3.4553039249866017E-2</v>
      </c>
      <c r="BF47" s="42">
        <v>3.7473161688201091E-2</v>
      </c>
      <c r="BG47" s="42">
        <v>3.8372728070540485E-2</v>
      </c>
      <c r="BH47" s="42">
        <v>3.7515329521245651E-2</v>
      </c>
      <c r="BI47" s="42">
        <v>3.4767378345231463E-2</v>
      </c>
      <c r="BJ47" s="42">
        <v>3.0712224344836225E-2</v>
      </c>
      <c r="BK47" s="42">
        <v>2.4127042529601031E-2</v>
      </c>
    </row>
    <row r="48" spans="1:63" x14ac:dyDescent="0.25">
      <c r="A48" s="4" t="s">
        <v>389</v>
      </c>
      <c r="B48" s="4">
        <v>1.0960000000000001E-2</v>
      </c>
      <c r="C48" s="42">
        <v>1.4203548658668914E-2</v>
      </c>
      <c r="D48" s="42">
        <v>1.2929611340711748E-2</v>
      </c>
      <c r="E48" s="42">
        <v>1.1785077175918066E-2</v>
      </c>
      <c r="F48" s="42">
        <v>1.0972694690258479E-2</v>
      </c>
      <c r="G48" s="42">
        <v>1.0973933783672481E-2</v>
      </c>
      <c r="H48" s="42">
        <v>1.1556158399890278E-2</v>
      </c>
      <c r="I48" s="42">
        <v>1.205876753204937E-2</v>
      </c>
      <c r="J48" s="42">
        <v>1.2519068342096637E-2</v>
      </c>
      <c r="K48" s="42">
        <v>1.2988087592550851E-2</v>
      </c>
      <c r="L48" s="42">
        <v>1.2796505836142572E-2</v>
      </c>
      <c r="M48" s="42">
        <v>1.1898282541681644E-2</v>
      </c>
      <c r="N48" s="42">
        <v>1.0333247844451894E-2</v>
      </c>
      <c r="O48" s="42">
        <v>8.5417874868586718E-3</v>
      </c>
      <c r="P48" s="42">
        <v>7.2479500300959071E-3</v>
      </c>
      <c r="Q48" s="42">
        <v>6.5985456504683649E-3</v>
      </c>
      <c r="R48" s="42">
        <v>6.2278178583007604E-3</v>
      </c>
      <c r="S48" s="42">
        <v>6.1631162817190194E-3</v>
      </c>
      <c r="T48" s="42">
        <v>6.5301267936446169E-3</v>
      </c>
      <c r="U48" s="42">
        <v>7.483079202030017E-3</v>
      </c>
      <c r="V48" s="42">
        <v>1.0192662992889765E-2</v>
      </c>
      <c r="W48" s="42">
        <v>1.3827834635172676E-2</v>
      </c>
      <c r="X48" s="42">
        <v>1.6022373573224374E-2</v>
      </c>
      <c r="Y48" s="42">
        <v>1.6353301087780776E-2</v>
      </c>
      <c r="Z48" s="42">
        <v>1.5488667675024726E-2</v>
      </c>
      <c r="AA48" s="42">
        <v>1.4203548658668914E-2</v>
      </c>
      <c r="AB48" s="42">
        <v>1.2929611340711748E-2</v>
      </c>
      <c r="AC48" s="42">
        <v>1.1785077175918066E-2</v>
      </c>
      <c r="AD48" s="42">
        <v>1.0972694690258479E-2</v>
      </c>
      <c r="AE48" s="42">
        <v>1.0973933783672481E-2</v>
      </c>
      <c r="AF48" s="42">
        <v>1.1556158399890278E-2</v>
      </c>
      <c r="AG48" s="42">
        <v>1.205876753204937E-2</v>
      </c>
      <c r="AH48" s="42">
        <v>1.2519068342096637E-2</v>
      </c>
      <c r="AI48" s="42">
        <v>1.2988087592550851E-2</v>
      </c>
      <c r="AJ48" s="42">
        <v>1.2796505836142572E-2</v>
      </c>
      <c r="AK48" s="42">
        <v>1.1898282541681644E-2</v>
      </c>
      <c r="AL48" s="42">
        <v>1.0333247844451894E-2</v>
      </c>
      <c r="AM48" s="42">
        <v>8.9772019267717034E-3</v>
      </c>
      <c r="AN48" s="42">
        <v>7.1894737782568019E-3</v>
      </c>
      <c r="AO48" s="42">
        <v>6.3447554331426594E-3</v>
      </c>
      <c r="AP48" s="42">
        <v>5.9678023162324182E-3</v>
      </c>
      <c r="AQ48" s="42">
        <v>5.9752667343890564E-3</v>
      </c>
      <c r="AR48" s="42">
        <v>6.9568377219870088E-3</v>
      </c>
      <c r="AS48" s="42">
        <v>1.0802252166069799E-2</v>
      </c>
      <c r="AT48" s="42">
        <v>1.5104250139957845E-2</v>
      </c>
      <c r="AU48" s="42">
        <v>1.5598140831709986E-2</v>
      </c>
      <c r="AV48" s="42">
        <v>1.4553122289780604E-2</v>
      </c>
      <c r="AW48" s="42">
        <v>1.3693475108353184E-2</v>
      </c>
      <c r="AX48" s="42">
        <v>1.2746733095874109E-2</v>
      </c>
      <c r="AY48" s="42">
        <v>1.2002784395874582E-2</v>
      </c>
      <c r="AZ48" s="42">
        <v>1.1099589798921334E-2</v>
      </c>
      <c r="BA48" s="42">
        <v>9.9724626572689316E-3</v>
      </c>
      <c r="BB48" s="42">
        <v>9.6664215128467561E-3</v>
      </c>
      <c r="BC48" s="42">
        <v>9.8231742941361621E-3</v>
      </c>
      <c r="BD48" s="42">
        <v>1.0783591120678202E-2</v>
      </c>
      <c r="BE48" s="42">
        <v>1.2232942265316371E-2</v>
      </c>
      <c r="BF48" s="42">
        <v>1.326676418001079E-2</v>
      </c>
      <c r="BG48" s="42">
        <v>1.3585241045081927E-2</v>
      </c>
      <c r="BH48" s="42">
        <v>1.3281693016324069E-2</v>
      </c>
      <c r="BI48" s="42">
        <v>1.2308825540296759E-2</v>
      </c>
      <c r="BJ48" s="42">
        <v>1.0873164138557864E-2</v>
      </c>
      <c r="BK48" s="42">
        <v>8.5417874868586718E-3</v>
      </c>
    </row>
    <row r="49" spans="1:63" x14ac:dyDescent="0.25">
      <c r="A49" s="4" t="s">
        <v>390</v>
      </c>
      <c r="B49" s="4">
        <v>4.8022499999999996E-2</v>
      </c>
      <c r="C49" s="42">
        <v>6.2234481337675895E-2</v>
      </c>
      <c r="D49" s="42">
        <v>5.6652578522749068E-2</v>
      </c>
      <c r="E49" s="42">
        <v>5.1637670500047923E-2</v>
      </c>
      <c r="F49" s="42">
        <v>4.8078123244793589E-2</v>
      </c>
      <c r="G49" s="42">
        <v>4.808355247503756E-2</v>
      </c>
      <c r="H49" s="42">
        <v>5.0634636565577623E-2</v>
      </c>
      <c r="I49" s="42">
        <v>5.2836876259839481E-2</v>
      </c>
      <c r="J49" s="42">
        <v>5.485373717685544E-2</v>
      </c>
      <c r="K49" s="42">
        <v>5.6908798942816891E-2</v>
      </c>
      <c r="L49" s="42">
        <v>5.6069361452204064E-2</v>
      </c>
      <c r="M49" s="42">
        <v>5.2133692824626515E-2</v>
      </c>
      <c r="N49" s="42">
        <v>4.5276313376842243E-2</v>
      </c>
      <c r="O49" s="42">
        <v>3.7426823867488183E-2</v>
      </c>
      <c r="P49" s="42">
        <v>3.1757726306594951E-2</v>
      </c>
      <c r="Q49" s="42">
        <v>2.8912286359454108E-2</v>
      </c>
      <c r="R49" s="42">
        <v>2.728789991790586E-2</v>
      </c>
      <c r="S49" s="42">
        <v>2.7004402521793026E-2</v>
      </c>
      <c r="T49" s="42">
        <v>2.8612501272609357E-2</v>
      </c>
      <c r="U49" s="42">
        <v>3.2787971804697669E-2</v>
      </c>
      <c r="V49" s="42">
        <v>4.4660324687595676E-2</v>
      </c>
      <c r="W49" s="42">
        <v>6.058824715032661E-2</v>
      </c>
      <c r="X49" s="42">
        <v>7.0203871799285333E-2</v>
      </c>
      <c r="Y49" s="42">
        <v>7.1653868748900756E-2</v>
      </c>
      <c r="Z49" s="42">
        <v>6.7865378049623615E-2</v>
      </c>
      <c r="AA49" s="42">
        <v>6.2234481337675895E-2</v>
      </c>
      <c r="AB49" s="42">
        <v>5.6652578522749068E-2</v>
      </c>
      <c r="AC49" s="42">
        <v>5.1637670500047923E-2</v>
      </c>
      <c r="AD49" s="42">
        <v>4.8078123244793589E-2</v>
      </c>
      <c r="AE49" s="42">
        <v>4.808355247503756E-2</v>
      </c>
      <c r="AF49" s="42">
        <v>5.0634636565577623E-2</v>
      </c>
      <c r="AG49" s="42">
        <v>5.2836876259839481E-2</v>
      </c>
      <c r="AH49" s="42">
        <v>5.485373717685544E-2</v>
      </c>
      <c r="AI49" s="42">
        <v>5.6908798942816891E-2</v>
      </c>
      <c r="AJ49" s="42">
        <v>5.6069361452204064E-2</v>
      </c>
      <c r="AK49" s="42">
        <v>5.2133692824626515E-2</v>
      </c>
      <c r="AL49" s="42">
        <v>4.5276313376842243E-2</v>
      </c>
      <c r="AM49" s="42">
        <v>3.9334642292736685E-2</v>
      </c>
      <c r="AN49" s="42">
        <v>3.1501505886527115E-2</v>
      </c>
      <c r="AO49" s="42">
        <v>2.7800275345628952E-2</v>
      </c>
      <c r="AP49" s="42">
        <v>2.6148611928035696E-2</v>
      </c>
      <c r="AQ49" s="42">
        <v>2.6181318134324671E-2</v>
      </c>
      <c r="AR49" s="42">
        <v>3.0482184261324916E-2</v>
      </c>
      <c r="AS49" s="42">
        <v>4.7331309730391131E-2</v>
      </c>
      <c r="AT49" s="42">
        <v>6.6181008425741386E-2</v>
      </c>
      <c r="AU49" s="42">
        <v>6.8345047271057724E-2</v>
      </c>
      <c r="AV49" s="42">
        <v>6.3766178390601183E-2</v>
      </c>
      <c r="AW49" s="42">
        <v>5.9999535437125058E-2</v>
      </c>
      <c r="AX49" s="42">
        <v>5.5851276468669185E-2</v>
      </c>
      <c r="AY49" s="42">
        <v>5.2591579712672171E-2</v>
      </c>
      <c r="AZ49" s="42">
        <v>4.8634128751706168E-2</v>
      </c>
      <c r="BA49" s="42">
        <v>4.369549160207091E-2</v>
      </c>
      <c r="BB49" s="42">
        <v>4.2354537144222923E-2</v>
      </c>
      <c r="BC49" s="42">
        <v>4.3041367476291406E-2</v>
      </c>
      <c r="BD49" s="42">
        <v>4.724954421466869E-2</v>
      </c>
      <c r="BE49" s="42">
        <v>5.3600042877386442E-2</v>
      </c>
      <c r="BF49" s="42">
        <v>5.8129852448409493E-2</v>
      </c>
      <c r="BG49" s="42">
        <v>5.952529544593492E-2</v>
      </c>
      <c r="BH49" s="42">
        <v>5.8195264860987451E-2</v>
      </c>
      <c r="BI49" s="42">
        <v>5.3932534170520165E-2</v>
      </c>
      <c r="BJ49" s="42">
        <v>4.7642018690136401E-2</v>
      </c>
      <c r="BK49" s="42">
        <v>3.7426823867488183E-2</v>
      </c>
    </row>
    <row r="50" spans="1:63" x14ac:dyDescent="0.25">
      <c r="A50" s="4" t="s">
        <v>391</v>
      </c>
      <c r="B50" s="4">
        <v>0.10044149999999999</v>
      </c>
      <c r="C50" s="42">
        <v>0.13016658144157786</v>
      </c>
      <c r="D50" s="42">
        <v>0.11849174794508199</v>
      </c>
      <c r="E50" s="42">
        <v>0.1080028128800159</v>
      </c>
      <c r="F50" s="42">
        <v>0.1005578388441238</v>
      </c>
      <c r="G50" s="42">
        <v>0.10056919435517694</v>
      </c>
      <c r="H50" s="42">
        <v>0.10590491641629371</v>
      </c>
      <c r="I50" s="42">
        <v>0.11051101268889932</v>
      </c>
      <c r="J50" s="42">
        <v>0.11472937982506379</v>
      </c>
      <c r="K50" s="42">
        <v>0.11902764597875877</v>
      </c>
      <c r="L50" s="42">
        <v>0.11727191979387899</v>
      </c>
      <c r="M50" s="42">
        <v>0.10904026878743764</v>
      </c>
      <c r="N50" s="42">
        <v>9.4697711073769592E-2</v>
      </c>
      <c r="O50" s="42">
        <v>7.8280104731871816E-2</v>
      </c>
      <c r="P50" s="42">
        <v>6.6422898991594703E-2</v>
      </c>
      <c r="Q50" s="42">
        <v>6.0471516692656768E-2</v>
      </c>
      <c r="R50" s="42">
        <v>5.7074029873587201E-2</v>
      </c>
      <c r="S50" s="42">
        <v>5.6481080657872329E-2</v>
      </c>
      <c r="T50" s="42">
        <v>5.984450094378245E-2</v>
      </c>
      <c r="U50" s="42">
        <v>6.8577709823968783E-2</v>
      </c>
      <c r="V50" s="42">
        <v>9.3409339416089143E-2</v>
      </c>
      <c r="W50" s="42">
        <v>0.12672339895152335</v>
      </c>
      <c r="X50" s="42">
        <v>0.14683496672034813</v>
      </c>
      <c r="Y50" s="42">
        <v>0.14986770905185517</v>
      </c>
      <c r="Z50" s="42">
        <v>0.14194388816432443</v>
      </c>
      <c r="AA50" s="42">
        <v>0.13016658144157786</v>
      </c>
      <c r="AB50" s="42">
        <v>0.11849174794508199</v>
      </c>
      <c r="AC50" s="42">
        <v>0.1080028128800159</v>
      </c>
      <c r="AD50" s="42">
        <v>0.1005578388441238</v>
      </c>
      <c r="AE50" s="42">
        <v>0.10056919435517694</v>
      </c>
      <c r="AF50" s="42">
        <v>0.10590491641629371</v>
      </c>
      <c r="AG50" s="42">
        <v>0.11051101268889932</v>
      </c>
      <c r="AH50" s="42">
        <v>0.11472937982506379</v>
      </c>
      <c r="AI50" s="42">
        <v>0.11902764597875877</v>
      </c>
      <c r="AJ50" s="42">
        <v>0.11727191979387899</v>
      </c>
      <c r="AK50" s="42">
        <v>0.10904026878743764</v>
      </c>
      <c r="AL50" s="42">
        <v>9.4697711073769592E-2</v>
      </c>
      <c r="AM50" s="42">
        <v>8.2270403953270066E-2</v>
      </c>
      <c r="AN50" s="42">
        <v>6.5887000957917913E-2</v>
      </c>
      <c r="AO50" s="42">
        <v>5.8145689127554585E-2</v>
      </c>
      <c r="AP50" s="42">
        <v>5.4691151126446923E-2</v>
      </c>
      <c r="AQ50" s="42">
        <v>5.475955781953816E-2</v>
      </c>
      <c r="AR50" s="42">
        <v>6.375503796103632E-2</v>
      </c>
      <c r="AS50" s="42">
        <v>9.8995840414078412E-2</v>
      </c>
      <c r="AT50" s="42">
        <v>0.13842094347012551</v>
      </c>
      <c r="AU50" s="42">
        <v>0.14294714072520057</v>
      </c>
      <c r="AV50" s="42">
        <v>0.13337020369242686</v>
      </c>
      <c r="AW50" s="42">
        <v>0.12549207847588104</v>
      </c>
      <c r="AX50" s="42">
        <v>0.11681578396434662</v>
      </c>
      <c r="AY50" s="42">
        <v>0.10999796249071501</v>
      </c>
      <c r="AZ50" s="42">
        <v>0.1017207526266749</v>
      </c>
      <c r="BA50" s="42">
        <v>9.1391341969897552E-2</v>
      </c>
      <c r="BB50" s="42">
        <v>8.8586667553156681E-2</v>
      </c>
      <c r="BC50" s="42">
        <v>9.0023208108072739E-2</v>
      </c>
      <c r="BD50" s="42">
        <v>9.8824823681350316E-2</v>
      </c>
      <c r="BE50" s="42">
        <v>0.11210721446549034</v>
      </c>
      <c r="BF50" s="42">
        <v>0.12158154145862715</v>
      </c>
      <c r="BG50" s="42">
        <v>0.12450018142605804</v>
      </c>
      <c r="BH50" s="42">
        <v>0.12171835484480964</v>
      </c>
      <c r="BI50" s="42">
        <v>0.1128026369074559</v>
      </c>
      <c r="BJ50" s="42">
        <v>9.9645703998445204E-2</v>
      </c>
      <c r="BK50" s="42">
        <v>7.8280104731871816E-2</v>
      </c>
    </row>
    <row r="51" spans="1:63" x14ac:dyDescent="0.25">
      <c r="A51" s="4" t="s">
        <v>392</v>
      </c>
      <c r="B51" s="4">
        <v>3.5497500000000001E-2</v>
      </c>
      <c r="C51" s="42">
        <v>4.6002779973640488E-2</v>
      </c>
      <c r="D51" s="42">
        <v>4.1876722496981315E-2</v>
      </c>
      <c r="E51" s="42">
        <v>3.8169778928116016E-2</v>
      </c>
      <c r="F51" s="42">
        <v>3.5538615854694373E-2</v>
      </c>
      <c r="G51" s="42">
        <v>3.5542629058933746E-2</v>
      </c>
      <c r="H51" s="42">
        <v>3.7428351532856306E-2</v>
      </c>
      <c r="I51" s="42">
        <v>3.9056213546434529E-2</v>
      </c>
      <c r="J51" s="42">
        <v>4.0547046393574392E-2</v>
      </c>
      <c r="K51" s="42">
        <v>4.2066116725964768E-2</v>
      </c>
      <c r="L51" s="42">
        <v>4.1445617328327633E-2</v>
      </c>
      <c r="M51" s="42">
        <v>3.8536431069648186E-2</v>
      </c>
      <c r="N51" s="42">
        <v>3.3467560707886049E-2</v>
      </c>
      <c r="O51" s="42">
        <v>2.7665337711201249E-2</v>
      </c>
      <c r="P51" s="42">
        <v>2.347482720742057E-2</v>
      </c>
      <c r="Q51" s="42">
        <v>2.1371521371122335E-2</v>
      </c>
      <c r="R51" s="42">
        <v>2.0170799673816717E-2</v>
      </c>
      <c r="S51" s="42">
        <v>1.9961242719919788E-2</v>
      </c>
      <c r="T51" s="42">
        <v>2.1149924804507277E-2</v>
      </c>
      <c r="U51" s="42">
        <v>2.4236368975735448E-2</v>
      </c>
      <c r="V51" s="42">
        <v>3.3012231258221204E-2</v>
      </c>
      <c r="W51" s="42">
        <v>4.4785908755660769E-2</v>
      </c>
      <c r="X51" s="42">
        <v>5.1893631926599647E-2</v>
      </c>
      <c r="Y51" s="42">
        <v>5.296544756966224E-2</v>
      </c>
      <c r="Z51" s="42">
        <v>5.0165052992170639E-2</v>
      </c>
      <c r="AA51" s="42">
        <v>4.6002779973640488E-2</v>
      </c>
      <c r="AB51" s="42">
        <v>4.1876722496981315E-2</v>
      </c>
      <c r="AC51" s="42">
        <v>3.8169778928116016E-2</v>
      </c>
      <c r="AD51" s="42">
        <v>3.5538615854694373E-2</v>
      </c>
      <c r="AE51" s="42">
        <v>3.5542629058933746E-2</v>
      </c>
      <c r="AF51" s="42">
        <v>3.7428351532856306E-2</v>
      </c>
      <c r="AG51" s="42">
        <v>3.9056213546434529E-2</v>
      </c>
      <c r="AH51" s="42">
        <v>4.0547046393574392E-2</v>
      </c>
      <c r="AI51" s="42">
        <v>4.2066116725964768E-2</v>
      </c>
      <c r="AJ51" s="42">
        <v>4.1445617328327633E-2</v>
      </c>
      <c r="AK51" s="42">
        <v>3.8536431069648186E-2</v>
      </c>
      <c r="AL51" s="42">
        <v>3.3467560707886049E-2</v>
      </c>
      <c r="AM51" s="42">
        <v>2.9075568010545488E-2</v>
      </c>
      <c r="AN51" s="42">
        <v>2.3285432978437118E-2</v>
      </c>
      <c r="AO51" s="42">
        <v>2.0549539779925324E-2</v>
      </c>
      <c r="AP51" s="42">
        <v>1.9328655357706226E-2</v>
      </c>
      <c r="AQ51" s="42">
        <v>1.9352831286859079E-2</v>
      </c>
      <c r="AR51" s="42">
        <v>2.253196597045929E-2</v>
      </c>
      <c r="AS51" s="42">
        <v>3.4986582688418123E-2</v>
      </c>
      <c r="AT51" s="42">
        <v>4.8919992640798687E-2</v>
      </c>
      <c r="AU51" s="42">
        <v>5.0519617169126382E-2</v>
      </c>
      <c r="AV51" s="42">
        <v>4.7134987087726912E-2</v>
      </c>
      <c r="AW51" s="42">
        <v>4.4350742030909406E-2</v>
      </c>
      <c r="AX51" s="42">
        <v>4.1284412232736413E-2</v>
      </c>
      <c r="AY51" s="42">
        <v>3.887489407778813E-2</v>
      </c>
      <c r="AZ51" s="42">
        <v>3.5949606650292884E-2</v>
      </c>
      <c r="BA51" s="42">
        <v>3.2299041348212029E-2</v>
      </c>
      <c r="BB51" s="42">
        <v>3.1307828252945043E-2</v>
      </c>
      <c r="BC51" s="42">
        <v>3.1815522765154966E-2</v>
      </c>
      <c r="BD51" s="42">
        <v>3.492614286553599E-2</v>
      </c>
      <c r="BE51" s="42">
        <v>3.9620334677287219E-2</v>
      </c>
      <c r="BF51" s="42">
        <v>4.2968700864957389E-2</v>
      </c>
      <c r="BG51" s="42">
        <v>4.4000191058193035E-2</v>
      </c>
      <c r="BH51" s="42">
        <v>4.3017052723263102E-2</v>
      </c>
      <c r="BI51" s="42">
        <v>3.9866107173055124E-2</v>
      </c>
      <c r="BJ51" s="42">
        <v>3.5216254015370235E-2</v>
      </c>
      <c r="BK51" s="42">
        <v>2.7665337711201249E-2</v>
      </c>
    </row>
    <row r="52" spans="1:63" x14ac:dyDescent="0.25">
      <c r="A52" s="4" t="s">
        <v>393</v>
      </c>
      <c r="B52" s="4">
        <v>0.20421400000000001</v>
      </c>
      <c r="C52" s="42">
        <v>0.26464995308224576</v>
      </c>
      <c r="D52" s="42">
        <v>0.24091310678212668</v>
      </c>
      <c r="E52" s="42">
        <v>0.21958738598566896</v>
      </c>
      <c r="F52" s="42">
        <v>0.20445053590113549</v>
      </c>
      <c r="G52" s="42">
        <v>0.20447362351267262</v>
      </c>
      <c r="H52" s="42">
        <v>0.21532201929518185</v>
      </c>
      <c r="I52" s="42">
        <v>0.22468696649543154</v>
      </c>
      <c r="J52" s="42">
        <v>0.23326359693548562</v>
      </c>
      <c r="K52" s="42">
        <v>0.2420026751482828</v>
      </c>
      <c r="L52" s="42">
        <v>0.23843299660784845</v>
      </c>
      <c r="M52" s="42">
        <v>0.22169670355538093</v>
      </c>
      <c r="N52" s="42">
        <v>0.19253593752800172</v>
      </c>
      <c r="O52" s="42">
        <v>0.15915625819720408</v>
      </c>
      <c r="P52" s="42">
        <v>0.13504861929251874</v>
      </c>
      <c r="Q52" s="42">
        <v>0.12294848553510462</v>
      </c>
      <c r="R52" s="42">
        <v>0.11604083906159046</v>
      </c>
      <c r="S52" s="42">
        <v>0.11483527630975983</v>
      </c>
      <c r="T52" s="42">
        <v>0.12167365994866255</v>
      </c>
      <c r="U52" s="42">
        <v>0.13942970220468592</v>
      </c>
      <c r="V52" s="42">
        <v>0.18991646719251737</v>
      </c>
      <c r="W52" s="42">
        <v>0.25764939983459423</v>
      </c>
      <c r="X52" s="42">
        <v>0.29853950701482135</v>
      </c>
      <c r="Y52" s="42">
        <v>0.30470556827920287</v>
      </c>
      <c r="Z52" s="42">
        <v>0.28859514421418792</v>
      </c>
      <c r="AA52" s="42">
        <v>0.26464995308224576</v>
      </c>
      <c r="AB52" s="42">
        <v>0.24091310678212668</v>
      </c>
      <c r="AC52" s="42">
        <v>0.21958738598566896</v>
      </c>
      <c r="AD52" s="42">
        <v>0.20445053590113549</v>
      </c>
      <c r="AE52" s="42">
        <v>0.20447362351267262</v>
      </c>
      <c r="AF52" s="42">
        <v>0.21532201929518185</v>
      </c>
      <c r="AG52" s="42">
        <v>0.22468696649543154</v>
      </c>
      <c r="AH52" s="42">
        <v>0.23326359693548562</v>
      </c>
      <c r="AI52" s="42">
        <v>0.2420026751482828</v>
      </c>
      <c r="AJ52" s="42">
        <v>0.23843299660784845</v>
      </c>
      <c r="AK52" s="42">
        <v>0.22169670355538093</v>
      </c>
      <c r="AL52" s="42">
        <v>0.19253593752800172</v>
      </c>
      <c r="AM52" s="42">
        <v>0.16726918925855444</v>
      </c>
      <c r="AN52" s="42">
        <v>0.13395905092636262</v>
      </c>
      <c r="AO52" s="42">
        <v>0.1182196976299083</v>
      </c>
      <c r="AP52" s="42">
        <v>0.11119605677071961</v>
      </c>
      <c r="AQ52" s="42">
        <v>0.11133513876793126</v>
      </c>
      <c r="AR52" s="42">
        <v>0.12962442140126415</v>
      </c>
      <c r="AS52" s="42">
        <v>0.20127473757680453</v>
      </c>
      <c r="AT52" s="42">
        <v>0.28143242135778751</v>
      </c>
      <c r="AU52" s="42">
        <v>0.29063492078529402</v>
      </c>
      <c r="AV52" s="42">
        <v>0.27116344117566205</v>
      </c>
      <c r="AW52" s="42">
        <v>0.25514592388478441</v>
      </c>
      <c r="AX52" s="42">
        <v>0.23750559785044115</v>
      </c>
      <c r="AY52" s="42">
        <v>0.22364385151634414</v>
      </c>
      <c r="AZ52" s="42">
        <v>0.20681492985373368</v>
      </c>
      <c r="BA52" s="42">
        <v>0.18581354827477348</v>
      </c>
      <c r="BB52" s="42">
        <v>0.18011118638909554</v>
      </c>
      <c r="BC52" s="42">
        <v>0.18303190833054034</v>
      </c>
      <c r="BD52" s="42">
        <v>0.20092703258377539</v>
      </c>
      <c r="BE52" s="42">
        <v>0.22793230581836837</v>
      </c>
      <c r="BF52" s="42">
        <v>0.24719516243218279</v>
      </c>
      <c r="BG52" s="42">
        <v>0.25312923492521539</v>
      </c>
      <c r="BH52" s="42">
        <v>0.24747332642660613</v>
      </c>
      <c r="BI52" s="42">
        <v>0.2293462134020221</v>
      </c>
      <c r="BJ52" s="42">
        <v>0.20259601655031528</v>
      </c>
      <c r="BK52" s="42">
        <v>0.15915625819720408</v>
      </c>
    </row>
    <row r="53" spans="1:63" x14ac:dyDescent="0.25">
      <c r="A53" s="4" t="s">
        <v>394</v>
      </c>
      <c r="B53" s="4">
        <v>1.661E-2</v>
      </c>
      <c r="C53" s="42">
        <v>2.1525633505519219E-2</v>
      </c>
      <c r="D53" s="42">
        <v>1.9594967551936324E-2</v>
      </c>
      <c r="E53" s="42">
        <v>1.7860413493795534E-2</v>
      </c>
      <c r="F53" s="42">
        <v>1.6629238942079683E-2</v>
      </c>
      <c r="G53" s="42">
        <v>1.6631116801715317E-2</v>
      </c>
      <c r="H53" s="42">
        <v>1.7513484582315466E-2</v>
      </c>
      <c r="I53" s="42">
        <v>1.8275194225122263E-2</v>
      </c>
      <c r="J53" s="42">
        <v>1.8972785142538789E-2</v>
      </c>
      <c r="K53" s="42">
        <v>1.9683588951849417E-2</v>
      </c>
      <c r="L53" s="42">
        <v>1.9393244702402196E-2</v>
      </c>
      <c r="M53" s="42">
        <v>1.8031977465085045E-2</v>
      </c>
      <c r="N53" s="42">
        <v>1.5660150246016965E-2</v>
      </c>
      <c r="O53" s="42">
        <v>1.2945172459554975E-2</v>
      </c>
      <c r="P53" s="42">
        <v>1.0984347627727464E-2</v>
      </c>
      <c r="Q53" s="42">
        <v>1.0000168180134994E-2</v>
      </c>
      <c r="R53" s="42">
        <v>9.4383261520415707E-3</v>
      </c>
      <c r="S53" s="42">
        <v>9.34027020432052E-3</v>
      </c>
      <c r="T53" s="42">
        <v>9.8964786535070317E-3</v>
      </c>
      <c r="U53" s="42">
        <v>1.1340688462200599E-2</v>
      </c>
      <c r="V53" s="42">
        <v>1.5447092364224358E-2</v>
      </c>
      <c r="W53" s="42">
        <v>2.0956234789253476E-2</v>
      </c>
      <c r="X53" s="42">
        <v>2.4282082577669416E-2</v>
      </c>
      <c r="Y53" s="42">
        <v>2.4783606849273603E-2</v>
      </c>
      <c r="Z53" s="42">
        <v>2.3473245445452616E-2</v>
      </c>
      <c r="AA53" s="42">
        <v>2.1525633505519219E-2</v>
      </c>
      <c r="AB53" s="42">
        <v>1.9594967551936324E-2</v>
      </c>
      <c r="AC53" s="42">
        <v>1.7860413493795534E-2</v>
      </c>
      <c r="AD53" s="42">
        <v>1.6629238942079683E-2</v>
      </c>
      <c r="AE53" s="42">
        <v>1.6631116801715317E-2</v>
      </c>
      <c r="AF53" s="42">
        <v>1.7513484582315466E-2</v>
      </c>
      <c r="AG53" s="42">
        <v>1.8275194225122263E-2</v>
      </c>
      <c r="AH53" s="42">
        <v>1.8972785142538789E-2</v>
      </c>
      <c r="AI53" s="42">
        <v>1.9683588951849417E-2</v>
      </c>
      <c r="AJ53" s="42">
        <v>1.9393244702402196E-2</v>
      </c>
      <c r="AK53" s="42">
        <v>1.8031977465085045E-2</v>
      </c>
      <c r="AL53" s="42">
        <v>1.5660150246016965E-2</v>
      </c>
      <c r="AM53" s="42">
        <v>1.3605047810554561E-2</v>
      </c>
      <c r="AN53" s="42">
        <v>1.0895726227814368E-2</v>
      </c>
      <c r="AO53" s="42">
        <v>9.6155463270528787E-3</v>
      </c>
      <c r="AP53" s="42">
        <v>9.044269751151501E-3</v>
      </c>
      <c r="AQ53" s="42">
        <v>9.0555821585950932E-3</v>
      </c>
      <c r="AR53" s="42">
        <v>1.0543163737427391E-2</v>
      </c>
      <c r="AS53" s="42">
        <v>1.6370931430512714E-2</v>
      </c>
      <c r="AT53" s="42">
        <v>2.2890656462107646E-2</v>
      </c>
      <c r="AU53" s="42">
        <v>2.363915321302033E-2</v>
      </c>
      <c r="AV53" s="42">
        <v>2.20554161709175E-2</v>
      </c>
      <c r="AW53" s="42">
        <v>2.0752611455268827E-2</v>
      </c>
      <c r="AX53" s="42">
        <v>1.931781356956833E-2</v>
      </c>
      <c r="AY53" s="42">
        <v>1.8190351169295325E-2</v>
      </c>
      <c r="AZ53" s="42">
        <v>1.6821549868620743E-2</v>
      </c>
      <c r="BA53" s="42">
        <v>1.5113376344638406E-2</v>
      </c>
      <c r="BB53" s="42">
        <v>1.4649567639451149E-2</v>
      </c>
      <c r="BC53" s="42">
        <v>1.4887128195766573E-2</v>
      </c>
      <c r="BD53" s="42">
        <v>1.6342650411903734E-2</v>
      </c>
      <c r="BE53" s="42">
        <v>1.8539157940411034E-2</v>
      </c>
      <c r="BF53" s="42">
        <v>2.0105926371348469E-2</v>
      </c>
      <c r="BG53" s="42">
        <v>2.058858154733675E-2</v>
      </c>
      <c r="BH53" s="42">
        <v>2.0128551186235653E-2</v>
      </c>
      <c r="BI53" s="42">
        <v>1.8654159874482587E-2</v>
      </c>
      <c r="BJ53" s="42">
        <v>1.6478399301226833E-2</v>
      </c>
      <c r="BK53" s="42">
        <v>1.2945172459554975E-2</v>
      </c>
    </row>
    <row r="54" spans="1:63" x14ac:dyDescent="0.25">
      <c r="A54" s="4" t="s">
        <v>395</v>
      </c>
      <c r="B54" s="4">
        <v>1.9564999999999999E-2</v>
      </c>
      <c r="C54" s="42">
        <v>2.5355148677632965E-2</v>
      </c>
      <c r="D54" s="42">
        <v>2.3081007835859972E-2</v>
      </c>
      <c r="E54" s="42">
        <v>2.1037868152083663E-2</v>
      </c>
      <c r="F54" s="42">
        <v>1.9587661643695905E-2</v>
      </c>
      <c r="G54" s="42">
        <v>1.9589873583718255E-2</v>
      </c>
      <c r="H54" s="42">
        <v>2.0629218895424566E-2</v>
      </c>
      <c r="I54" s="42">
        <v>2.1526440398224989E-2</v>
      </c>
      <c r="J54" s="42">
        <v>2.2348136141708091E-2</v>
      </c>
      <c r="K54" s="42">
        <v>2.3185395414986987E-2</v>
      </c>
      <c r="L54" s="42">
        <v>2.2843397507676038E-2</v>
      </c>
      <c r="M54" s="42">
        <v>2.1239954190511071E-2</v>
      </c>
      <c r="N54" s="42">
        <v>1.8446167342764715E-2</v>
      </c>
      <c r="O54" s="42">
        <v>1.5248181768283749E-2</v>
      </c>
      <c r="P54" s="42">
        <v>1.2938516636754235E-2</v>
      </c>
      <c r="Q54" s="42">
        <v>1.1779246866004886E-2</v>
      </c>
      <c r="R54" s="42">
        <v>1.1117450401245836E-2</v>
      </c>
      <c r="S54" s="42">
        <v>1.10019498222475E-2</v>
      </c>
      <c r="T54" s="42">
        <v>1.1657110466939499E-2</v>
      </c>
      <c r="U54" s="42">
        <v>1.335825224340486E-2</v>
      </c>
      <c r="V54" s="42">
        <v>1.819520542480732E-2</v>
      </c>
      <c r="W54" s="42">
        <v>2.468445115302494E-2</v>
      </c>
      <c r="X54" s="42">
        <v>2.8601983481764126E-2</v>
      </c>
      <c r="Y54" s="42">
        <v>2.9192731367010116E-2</v>
      </c>
      <c r="Z54" s="42">
        <v>2.7649250279366672E-2</v>
      </c>
      <c r="AA54" s="42">
        <v>2.5355148677632965E-2</v>
      </c>
      <c r="AB54" s="42">
        <v>2.3081007835859972E-2</v>
      </c>
      <c r="AC54" s="42">
        <v>2.1037868152083663E-2</v>
      </c>
      <c r="AD54" s="42">
        <v>1.9587661643695905E-2</v>
      </c>
      <c r="AE54" s="42">
        <v>1.9589873583718255E-2</v>
      </c>
      <c r="AF54" s="42">
        <v>2.0629218895424566E-2</v>
      </c>
      <c r="AG54" s="42">
        <v>2.1526440398224989E-2</v>
      </c>
      <c r="AH54" s="42">
        <v>2.2348136141708091E-2</v>
      </c>
      <c r="AI54" s="42">
        <v>2.3185395414986987E-2</v>
      </c>
      <c r="AJ54" s="42">
        <v>2.2843397507676038E-2</v>
      </c>
      <c r="AK54" s="42">
        <v>2.1239954190511071E-2</v>
      </c>
      <c r="AL54" s="42">
        <v>1.8446167342764715E-2</v>
      </c>
      <c r="AM54" s="42">
        <v>1.6025452162161346E-2</v>
      </c>
      <c r="AN54" s="42">
        <v>1.2834129057627217E-2</v>
      </c>
      <c r="AO54" s="42">
        <v>1.1326198909620083E-2</v>
      </c>
      <c r="AP54" s="42">
        <v>1.0653289444989712E-2</v>
      </c>
      <c r="AQ54" s="42">
        <v>1.0666614384883382E-2</v>
      </c>
      <c r="AR54" s="42">
        <v>1.2418843980901078E-2</v>
      </c>
      <c r="AS54" s="42">
        <v>1.9283399966163829E-2</v>
      </c>
      <c r="AT54" s="42">
        <v>2.6963015874842629E-2</v>
      </c>
      <c r="AU54" s="42">
        <v>2.7844673847847244E-2</v>
      </c>
      <c r="AV54" s="42">
        <v>2.5979182262733345E-2</v>
      </c>
      <c r="AW54" s="42">
        <v>2.444460223493887E-2</v>
      </c>
      <c r="AX54" s="42">
        <v>2.2754546808465045E-2</v>
      </c>
      <c r="AY54" s="42">
        <v>2.142650334902246E-2</v>
      </c>
      <c r="AZ54" s="42">
        <v>1.981418562188831E-2</v>
      </c>
      <c r="BA54" s="42">
        <v>1.7802119697944034E-2</v>
      </c>
      <c r="BB54" s="42">
        <v>1.7255797162303535E-2</v>
      </c>
      <c r="BC54" s="42">
        <v>1.753562090007062E-2</v>
      </c>
      <c r="BD54" s="42">
        <v>1.9250087616429653E-2</v>
      </c>
      <c r="BE54" s="42">
        <v>2.1837364545703904E-2</v>
      </c>
      <c r="BF54" s="42">
        <v>2.3682868720977288E-2</v>
      </c>
      <c r="BG54" s="42">
        <v>2.4251390606480645E-2</v>
      </c>
      <c r="BH54" s="42">
        <v>2.3709518600764631E-2</v>
      </c>
      <c r="BI54" s="42">
        <v>2.1972825884662962E-2</v>
      </c>
      <c r="BJ54" s="42">
        <v>1.9409986895153702E-2</v>
      </c>
      <c r="BK54" s="42">
        <v>1.5248181768283749E-2</v>
      </c>
    </row>
    <row r="55" spans="1:63" x14ac:dyDescent="0.25">
      <c r="A55" s="4" t="s">
        <v>396</v>
      </c>
      <c r="B55" s="4">
        <v>4.4547500000000004E-2</v>
      </c>
      <c r="C55" s="42">
        <v>5.7731075170807798E-2</v>
      </c>
      <c r="D55" s="42">
        <v>5.255308952557998E-2</v>
      </c>
      <c r="E55" s="42">
        <v>4.790106984436223E-2</v>
      </c>
      <c r="F55" s="42">
        <v>4.4599098240354892E-2</v>
      </c>
      <c r="G55" s="42">
        <v>4.4604134601108562E-2</v>
      </c>
      <c r="H55" s="42">
        <v>4.6970617364882492E-2</v>
      </c>
      <c r="I55" s="42">
        <v>4.9013498780471648E-2</v>
      </c>
      <c r="J55" s="42">
        <v>5.088441578189324E-2</v>
      </c>
      <c r="K55" s="42">
        <v>5.2790769345726192E-2</v>
      </c>
      <c r="L55" s="42">
        <v>5.2012075158354119E-2</v>
      </c>
      <c r="M55" s="42">
        <v>4.8361199044303194E-2</v>
      </c>
      <c r="N55" s="42">
        <v>4.200003269623364E-2</v>
      </c>
      <c r="O55" s="42">
        <v>3.471854726923692E-2</v>
      </c>
      <c r="P55" s="42">
        <v>2.9459676456724218E-2</v>
      </c>
      <c r="Q55" s="42">
        <v>2.6820137989437911E-2</v>
      </c>
      <c r="R55" s="42">
        <v>2.531329525936616E-2</v>
      </c>
      <c r="S55" s="42">
        <v>2.5050312277361132E-2</v>
      </c>
      <c r="T55" s="42">
        <v>2.6542045925171856E-2</v>
      </c>
      <c r="U55" s="42">
        <v>3.0415371419017533E-2</v>
      </c>
      <c r="V55" s="42">
        <v>4.1428618127350068E-2</v>
      </c>
      <c r="W55" s="42">
        <v>5.6203965639630905E-2</v>
      </c>
      <c r="X55" s="42">
        <v>6.5123785287701894E-2</v>
      </c>
      <c r="Y55" s="42">
        <v>6.6468857683203847E-2</v>
      </c>
      <c r="Z55" s="42">
        <v>6.2954509420909119E-2</v>
      </c>
      <c r="AA55" s="42">
        <v>5.7731075170807798E-2</v>
      </c>
      <c r="AB55" s="42">
        <v>5.255308952557998E-2</v>
      </c>
      <c r="AC55" s="42">
        <v>4.790106984436223E-2</v>
      </c>
      <c r="AD55" s="42">
        <v>4.4599098240354892E-2</v>
      </c>
      <c r="AE55" s="42">
        <v>4.4604134601108562E-2</v>
      </c>
      <c r="AF55" s="42">
        <v>4.6970617364882492E-2</v>
      </c>
      <c r="AG55" s="42">
        <v>4.9013498780471648E-2</v>
      </c>
      <c r="AH55" s="42">
        <v>5.088441578189324E-2</v>
      </c>
      <c r="AI55" s="42">
        <v>5.2790769345726192E-2</v>
      </c>
      <c r="AJ55" s="42">
        <v>5.2012075158354119E-2</v>
      </c>
      <c r="AK55" s="42">
        <v>4.8361199044303194E-2</v>
      </c>
      <c r="AL55" s="42">
        <v>4.200003269623364E-2</v>
      </c>
      <c r="AM55" s="42">
        <v>3.6488312302268476E-2</v>
      </c>
      <c r="AN55" s="42">
        <v>2.9221996636577999E-2</v>
      </c>
      <c r="AO55" s="42">
        <v>2.5788594220613376E-2</v>
      </c>
      <c r="AP55" s="42">
        <v>2.4256448328682814E-2</v>
      </c>
      <c r="AQ55" s="42">
        <v>2.4286787851295299E-2</v>
      </c>
      <c r="AR55" s="42">
        <v>2.8276435074837254E-2</v>
      </c>
      <c r="AS55" s="42">
        <v>4.390632558102138E-2</v>
      </c>
      <c r="AT55" s="42">
        <v>6.1392024006366071E-2</v>
      </c>
      <c r="AU55" s="42">
        <v>6.3399468859543839E-2</v>
      </c>
      <c r="AV55" s="42">
        <v>5.9151935693795753E-2</v>
      </c>
      <c r="AW55" s="42">
        <v>5.5657854232606156E-2</v>
      </c>
      <c r="AX55" s="42">
        <v>5.1809771221574069E-2</v>
      </c>
      <c r="AY55" s="42">
        <v>4.8785952360878002E-2</v>
      </c>
      <c r="AZ55" s="42">
        <v>4.5114870124767163E-2</v>
      </c>
      <c r="BA55" s="42">
        <v>4.0533602210281724E-2</v>
      </c>
      <c r="BB55" s="42">
        <v>3.9289681783169786E-2</v>
      </c>
      <c r="BC55" s="42">
        <v>3.9926811758031998E-2</v>
      </c>
      <c r="BD55" s="42">
        <v>4.3830476774490167E-2</v>
      </c>
      <c r="BE55" s="42">
        <v>4.972144120111141E-2</v>
      </c>
      <c r="BF55" s="42">
        <v>5.3923465082940755E-2</v>
      </c>
      <c r="BG55" s="42">
        <v>5.5217931154725106E-2</v>
      </c>
      <c r="BH55" s="42">
        <v>5.3984144128165733E-2</v>
      </c>
      <c r="BI55" s="42">
        <v>5.0029872787989947E-2</v>
      </c>
      <c r="BJ55" s="42">
        <v>4.4194551045840004E-2</v>
      </c>
      <c r="BK55" s="42">
        <v>3.471854726923692E-2</v>
      </c>
    </row>
    <row r="56" spans="1:63" x14ac:dyDescent="0.25">
      <c r="A56" s="4" t="s">
        <v>397</v>
      </c>
      <c r="B56" s="4">
        <v>5.8407500000000001E-2</v>
      </c>
      <c r="C56" s="42">
        <v>7.5692862069452971E-2</v>
      </c>
      <c r="D56" s="42">
        <v>6.8903857151699027E-2</v>
      </c>
      <c r="E56" s="42">
        <v>6.2804461236535991E-2</v>
      </c>
      <c r="F56" s="42">
        <v>5.8475151927123367E-2</v>
      </c>
      <c r="G56" s="42">
        <v>5.8481755243599491E-2</v>
      </c>
      <c r="H56" s="42">
        <v>6.15845184070795E-2</v>
      </c>
      <c r="I56" s="42">
        <v>6.4262998597461082E-2</v>
      </c>
      <c r="J56" s="42">
        <v>6.6716011331296468E-2</v>
      </c>
      <c r="K56" s="42">
        <v>6.9215485954554179E-2</v>
      </c>
      <c r="L56" s="42">
        <v>6.81945177577096E-2</v>
      </c>
      <c r="M56" s="42">
        <v>6.3407749776758254E-2</v>
      </c>
      <c r="N56" s="42">
        <v>5.5067442835294154E-2</v>
      </c>
      <c r="O56" s="42">
        <v>4.5520479255355642E-2</v>
      </c>
      <c r="P56" s="42">
        <v>3.8625423483834548E-2</v>
      </c>
      <c r="Q56" s="42">
        <v>3.5164649186106844E-2</v>
      </c>
      <c r="R56" s="42">
        <v>3.3188984631268396E-2</v>
      </c>
      <c r="S56" s="42">
        <v>3.2844180129972957E-2</v>
      </c>
      <c r="T56" s="42">
        <v>3.4800034735383019E-2</v>
      </c>
      <c r="U56" s="42">
        <v>3.9878462453701476E-2</v>
      </c>
      <c r="V56" s="42">
        <v>5.4318244868358477E-2</v>
      </c>
      <c r="W56" s="42">
        <v>7.3690625132650359E-2</v>
      </c>
      <c r="X56" s="42">
        <v>8.5385655518075046E-2</v>
      </c>
      <c r="Y56" s="42">
        <v>8.7149218365379172E-2</v>
      </c>
      <c r="Z56" s="42">
        <v>8.2541455951551698E-2</v>
      </c>
      <c r="AA56" s="42">
        <v>7.5692862069452971E-2</v>
      </c>
      <c r="AB56" s="42">
        <v>6.8903857151699027E-2</v>
      </c>
      <c r="AC56" s="42">
        <v>6.2804461236535991E-2</v>
      </c>
      <c r="AD56" s="42">
        <v>5.8475151927123367E-2</v>
      </c>
      <c r="AE56" s="42">
        <v>5.8481755243599491E-2</v>
      </c>
      <c r="AF56" s="42">
        <v>6.15845184070795E-2</v>
      </c>
      <c r="AG56" s="42">
        <v>6.4262998597461082E-2</v>
      </c>
      <c r="AH56" s="42">
        <v>6.6716011331296468E-2</v>
      </c>
      <c r="AI56" s="42">
        <v>6.9215485954554179E-2</v>
      </c>
      <c r="AJ56" s="42">
        <v>6.81945177577096E-2</v>
      </c>
      <c r="AK56" s="42">
        <v>6.3407749776758254E-2</v>
      </c>
      <c r="AL56" s="42">
        <v>5.5067442835294154E-2</v>
      </c>
      <c r="AM56" s="42">
        <v>4.7840868753459692E-2</v>
      </c>
      <c r="AN56" s="42">
        <v>3.8313794680979389E-2</v>
      </c>
      <c r="AO56" s="42">
        <v>3.381216267894889E-2</v>
      </c>
      <c r="AP56" s="42">
        <v>3.1803322425670161E-2</v>
      </c>
      <c r="AQ56" s="42">
        <v>3.1843101440586566E-2</v>
      </c>
      <c r="AR56" s="42">
        <v>3.7074041902094547E-2</v>
      </c>
      <c r="AS56" s="42">
        <v>5.7566837900522055E-2</v>
      </c>
      <c r="AT56" s="42">
        <v>8.049283668335655E-2</v>
      </c>
      <c r="AU56" s="42">
        <v>8.312485498431578E-2</v>
      </c>
      <c r="AV56" s="42">
        <v>7.75557928960183E-2</v>
      </c>
      <c r="AW56" s="42">
        <v>7.2974602864154969E-2</v>
      </c>
      <c r="AX56" s="42">
        <v>6.7929271286246984E-2</v>
      </c>
      <c r="AY56" s="42">
        <v>6.3964655985588009E-2</v>
      </c>
      <c r="AZ56" s="42">
        <v>5.9151395180702351E-2</v>
      </c>
      <c r="BA56" s="42">
        <v>5.3144763928324366E-2</v>
      </c>
      <c r="BB56" s="42">
        <v>5.1513824316751534E-2</v>
      </c>
      <c r="BC56" s="42">
        <v>5.2349183629996153E-2</v>
      </c>
      <c r="BD56" s="42">
        <v>5.7467390363231029E-2</v>
      </c>
      <c r="BE56" s="42">
        <v>6.5191202131520617E-2</v>
      </c>
      <c r="BF56" s="42">
        <v>7.0700595697443441E-2</v>
      </c>
      <c r="BG56" s="42">
        <v>7.2397807147867019E-2</v>
      </c>
      <c r="BH56" s="42">
        <v>7.0780153727276279E-2</v>
      </c>
      <c r="BI56" s="42">
        <v>6.5595595597160841E-2</v>
      </c>
      <c r="BJ56" s="42">
        <v>5.7944738542227953E-2</v>
      </c>
      <c r="BK56" s="42">
        <v>4.5520479255355642E-2</v>
      </c>
    </row>
    <row r="57" spans="1:63" x14ac:dyDescent="0.25">
      <c r="A57" s="4" t="s">
        <v>398</v>
      </c>
      <c r="B57" s="4">
        <v>4.8807999999999997E-2</v>
      </c>
      <c r="C57" s="42">
        <v>6.32524455230212E-2</v>
      </c>
      <c r="D57" s="42">
        <v>5.7579239992468875E-2</v>
      </c>
      <c r="E57" s="42">
        <v>5.2482303540347525E-2</v>
      </c>
      <c r="F57" s="42">
        <v>4.8864533069537933E-2</v>
      </c>
      <c r="G57" s="42">
        <v>4.8870051105245109E-2</v>
      </c>
      <c r="H57" s="42">
        <v>5.1462863064036912E-2</v>
      </c>
      <c r="I57" s="42">
        <v>5.3701124608053423E-2</v>
      </c>
      <c r="J57" s="42">
        <v>5.5750975149731069E-2</v>
      </c>
      <c r="K57" s="42">
        <v>5.7839651388432653E-2</v>
      </c>
      <c r="L57" s="42">
        <v>5.6986483289274317E-2</v>
      </c>
      <c r="M57" s="42">
        <v>5.2986439260437737E-2</v>
      </c>
      <c r="N57" s="42">
        <v>4.6016894232847438E-2</v>
      </c>
      <c r="O57" s="42">
        <v>3.803901128271879E-2</v>
      </c>
      <c r="P57" s="42">
        <v>3.2277184769062134E-2</v>
      </c>
      <c r="Q57" s="42">
        <v>2.9385202199640505E-2</v>
      </c>
      <c r="R57" s="42">
        <v>2.7734245805469293E-2</v>
      </c>
      <c r="S57" s="42">
        <v>2.744611126625382E-2</v>
      </c>
      <c r="T57" s="42">
        <v>2.9080513553303503E-2</v>
      </c>
      <c r="U57" s="42">
        <v>3.3324281906266517E-2</v>
      </c>
      <c r="V57" s="42">
        <v>4.5390829868336091E-2</v>
      </c>
      <c r="W57" s="42">
        <v>6.1579284021305455E-2</v>
      </c>
      <c r="X57" s="42">
        <v>7.1352190635213059E-2</v>
      </c>
      <c r="Y57" s="42">
        <v>7.2825905063175558E-2</v>
      </c>
      <c r="Z57" s="42">
        <v>6.8975446339653898E-2</v>
      </c>
      <c r="AA57" s="42">
        <v>6.32524455230212E-2</v>
      </c>
      <c r="AB57" s="42">
        <v>5.7579239992468875E-2</v>
      </c>
      <c r="AC57" s="42">
        <v>5.2482303540347525E-2</v>
      </c>
      <c r="AD57" s="42">
        <v>4.8864533069537933E-2</v>
      </c>
      <c r="AE57" s="42">
        <v>4.8870051105245109E-2</v>
      </c>
      <c r="AF57" s="42">
        <v>5.1462863064036912E-2</v>
      </c>
      <c r="AG57" s="42">
        <v>5.3701124608053423E-2</v>
      </c>
      <c r="AH57" s="42">
        <v>5.5750975149731069E-2</v>
      </c>
      <c r="AI57" s="42">
        <v>5.7839651388432653E-2</v>
      </c>
      <c r="AJ57" s="42">
        <v>5.6986483289274317E-2</v>
      </c>
      <c r="AK57" s="42">
        <v>5.2986439260437737E-2</v>
      </c>
      <c r="AL57" s="42">
        <v>4.6016894232847438E-2</v>
      </c>
      <c r="AM57" s="42">
        <v>3.9978035733747558E-2</v>
      </c>
      <c r="AN57" s="42">
        <v>3.2016773373098349E-2</v>
      </c>
      <c r="AO57" s="42">
        <v>2.8255002115038948E-2</v>
      </c>
      <c r="AP57" s="42">
        <v>2.6576322577616041E-2</v>
      </c>
      <c r="AQ57" s="42">
        <v>2.660956375657491E-2</v>
      </c>
      <c r="AR57" s="42">
        <v>3.0980778789666229E-2</v>
      </c>
      <c r="AS57" s="42">
        <v>4.8105503989191119E-2</v>
      </c>
      <c r="AT57" s="42">
        <v>6.7263525623272119E-2</v>
      </c>
      <c r="AU57" s="42">
        <v>6.9462961470264678E-2</v>
      </c>
      <c r="AV57" s="42">
        <v>6.4809196416022952E-2</v>
      </c>
      <c r="AW57" s="42">
        <v>6.0980942800045811E-2</v>
      </c>
      <c r="AX57" s="42">
        <v>5.6764831107976581E-2</v>
      </c>
      <c r="AY57" s="42">
        <v>5.3451815765861908E-2</v>
      </c>
      <c r="AZ57" s="42">
        <v>4.9429633111838719E-2</v>
      </c>
      <c r="BA57" s="42">
        <v>4.4410215089049444E-2</v>
      </c>
      <c r="BB57" s="42">
        <v>4.3047326751735802E-2</v>
      </c>
      <c r="BC57" s="42">
        <v>4.3745391509872056E-2</v>
      </c>
      <c r="BD57" s="42">
        <v>4.8022401041793943E-2</v>
      </c>
      <c r="BE57" s="42">
        <v>5.447677427787969E-2</v>
      </c>
      <c r="BF57" s="42">
        <v>5.9080677563683077E-2</v>
      </c>
      <c r="BG57" s="42">
        <v>6.0498945705142207E-2</v>
      </c>
      <c r="BH57" s="42">
        <v>5.9147159921600828E-2</v>
      </c>
      <c r="BI57" s="42">
        <v>5.4814704103175557E-2</v>
      </c>
      <c r="BJ57" s="42">
        <v>4.8421295189300377E-2</v>
      </c>
      <c r="BK57" s="42">
        <v>3.803901128271879E-2</v>
      </c>
    </row>
    <row r="58" spans="1:63" x14ac:dyDescent="0.25">
      <c r="A58" s="4" t="s">
        <v>399</v>
      </c>
      <c r="B58" s="4">
        <v>1.6522999999999999E-2</v>
      </c>
      <c r="C58" s="42">
        <v>2.1412886358319932E-2</v>
      </c>
      <c r="D58" s="42">
        <v>1.9492332863374102E-2</v>
      </c>
      <c r="E58" s="42">
        <v>1.7766864067307864E-2</v>
      </c>
      <c r="F58" s="42">
        <v>1.6542138172184383E-2</v>
      </c>
      <c r="G58" s="42">
        <v>1.6544006195950766E-2</v>
      </c>
      <c r="H58" s="42">
        <v>1.7421752303046264E-2</v>
      </c>
      <c r="I58" s="42">
        <v>1.8179472256574059E-2</v>
      </c>
      <c r="J58" s="42">
        <v>1.887340932631959E-2</v>
      </c>
      <c r="K58" s="42">
        <v>1.9580490081361104E-2</v>
      </c>
      <c r="L58" s="42">
        <v>1.9291666599505809E-2</v>
      </c>
      <c r="M58" s="42">
        <v>1.7937529419361841E-2</v>
      </c>
      <c r="N58" s="42">
        <v>1.5578125377178705E-2</v>
      </c>
      <c r="O58" s="42">
        <v>1.2877368124577173E-2</v>
      </c>
      <c r="P58" s="42">
        <v>1.0926813717817032E-2</v>
      </c>
      <c r="Q58" s="42">
        <v>9.9477892137489771E-3</v>
      </c>
      <c r="R58" s="42">
        <v>9.3888900066335258E-3</v>
      </c>
      <c r="S58" s="42">
        <v>9.2913476571937353E-3</v>
      </c>
      <c r="T58" s="42">
        <v>9.844642793010035E-3</v>
      </c>
      <c r="U58" s="42">
        <v>1.1281288107220981E-2</v>
      </c>
      <c r="V58" s="42">
        <v>1.5366183451780799E-2</v>
      </c>
      <c r="W58" s="42">
        <v>2.0846470043518073E-2</v>
      </c>
      <c r="X58" s="42">
        <v>2.4154897677954951E-2</v>
      </c>
      <c r="Y58" s="42">
        <v>2.4653795061441768E-2</v>
      </c>
      <c r="Z58" s="42">
        <v>2.3350297079784081E-2</v>
      </c>
      <c r="AA58" s="42">
        <v>2.1412886358319932E-2</v>
      </c>
      <c r="AB58" s="42">
        <v>1.9492332863374102E-2</v>
      </c>
      <c r="AC58" s="42">
        <v>1.7766864067307864E-2</v>
      </c>
      <c r="AD58" s="42">
        <v>1.6542138172184383E-2</v>
      </c>
      <c r="AE58" s="42">
        <v>1.6544006195950766E-2</v>
      </c>
      <c r="AF58" s="42">
        <v>1.7421752303046264E-2</v>
      </c>
      <c r="AG58" s="42">
        <v>1.8179472256574059E-2</v>
      </c>
      <c r="AH58" s="42">
        <v>1.887340932631959E-2</v>
      </c>
      <c r="AI58" s="42">
        <v>1.9580490081361104E-2</v>
      </c>
      <c r="AJ58" s="42">
        <v>1.9291666599505809E-2</v>
      </c>
      <c r="AK58" s="42">
        <v>1.7937529419361841E-2</v>
      </c>
      <c r="AL58" s="42">
        <v>1.5578125377178705E-2</v>
      </c>
      <c r="AM58" s="42">
        <v>1.3533787174821975E-2</v>
      </c>
      <c r="AN58" s="42">
        <v>1.0838656499830028E-2</v>
      </c>
      <c r="AO58" s="42">
        <v>9.5651819362970944E-3</v>
      </c>
      <c r="AP58" s="42">
        <v>8.9968975977288528E-3</v>
      </c>
      <c r="AQ58" s="42">
        <v>9.0081507529480263E-3</v>
      </c>
      <c r="AR58" s="42">
        <v>1.0487940664269283E-2</v>
      </c>
      <c r="AS58" s="42">
        <v>1.6285183625909787E-2</v>
      </c>
      <c r="AT58" s="42">
        <v>2.2770759585996666E-2</v>
      </c>
      <c r="AU58" s="42">
        <v>2.3515335854228471E-2</v>
      </c>
      <c r="AV58" s="42">
        <v>2.1939894123544242E-2</v>
      </c>
      <c r="AW58" s="42">
        <v>2.0643913249572959E-2</v>
      </c>
      <c r="AX58" s="42">
        <v>1.9216630560504367E-2</v>
      </c>
      <c r="AY58" s="42">
        <v>1.8095073592430264E-2</v>
      </c>
      <c r="AZ58" s="42">
        <v>1.6733441810910327E-2</v>
      </c>
      <c r="BA58" s="42">
        <v>1.5034215372815195E-2</v>
      </c>
      <c r="BB58" s="42">
        <v>1.4572836008829099E-2</v>
      </c>
      <c r="BC58" s="42">
        <v>1.4809152268431732E-2</v>
      </c>
      <c r="BD58" s="42">
        <v>1.6257050737861854E-2</v>
      </c>
      <c r="BE58" s="42">
        <v>1.8442053380458248E-2</v>
      </c>
      <c r="BF58" s="42">
        <v>2.000061537831371E-2</v>
      </c>
      <c r="BG58" s="42">
        <v>2.0480742498894949E-2</v>
      </c>
      <c r="BH58" s="42">
        <v>2.002312168875206E-2</v>
      </c>
      <c r="BI58" s="42">
        <v>1.855645295641636E-2</v>
      </c>
      <c r="BJ58" s="42">
        <v>1.639208860049193E-2</v>
      </c>
      <c r="BK58" s="42">
        <v>1.2877368124577173E-2</v>
      </c>
    </row>
    <row r="59" spans="1:63" x14ac:dyDescent="0.25">
      <c r="A59" s="4" t="s">
        <v>399</v>
      </c>
      <c r="B59" s="4">
        <v>0.15605550000000001</v>
      </c>
      <c r="C59" s="42">
        <v>0.20223922333055719</v>
      </c>
      <c r="D59" s="42">
        <v>0.18410008782668266</v>
      </c>
      <c r="E59" s="42">
        <v>0.16780347730168629</v>
      </c>
      <c r="F59" s="42">
        <v>0.15623625513098832</v>
      </c>
      <c r="G59" s="42">
        <v>0.15625389813666979</v>
      </c>
      <c r="H59" s="42">
        <v>0.16454398514362018</v>
      </c>
      <c r="I59" s="42">
        <v>0.1717004558939535</v>
      </c>
      <c r="J59" s="42">
        <v>0.1782545136551151</v>
      </c>
      <c r="K59" s="42">
        <v>0.18493271015504739</v>
      </c>
      <c r="L59" s="42">
        <v>0.18220484639709369</v>
      </c>
      <c r="M59" s="42">
        <v>0.16941536780870434</v>
      </c>
      <c r="N59" s="42">
        <v>0.14713140136768818</v>
      </c>
      <c r="O59" s="42">
        <v>0.12162344134630232</v>
      </c>
      <c r="P59" s="42">
        <v>0.10320095491985692</v>
      </c>
      <c r="Q59" s="42">
        <v>9.3954319412104553E-2</v>
      </c>
      <c r="R59" s="42">
        <v>8.8675659652012254E-2</v>
      </c>
      <c r="S59" s="42">
        <v>8.7754397162573217E-2</v>
      </c>
      <c r="T59" s="42">
        <v>9.2980127905621116E-2</v>
      </c>
      <c r="U59" s="42">
        <v>0.1065488746726638</v>
      </c>
      <c r="V59" s="42">
        <v>0.14512966420500992</v>
      </c>
      <c r="W59" s="42">
        <v>0.19688956641507202</v>
      </c>
      <c r="X59" s="42">
        <v>0.22813681744126971</v>
      </c>
      <c r="Y59" s="42">
        <v>0.23284877535622017</v>
      </c>
      <c r="Z59" s="42">
        <v>0.22053757101823188</v>
      </c>
      <c r="AA59" s="42">
        <v>0.20223922333055719</v>
      </c>
      <c r="AB59" s="42">
        <v>0.18410008782668266</v>
      </c>
      <c r="AC59" s="42">
        <v>0.16780347730168629</v>
      </c>
      <c r="AD59" s="42">
        <v>0.15623625513098832</v>
      </c>
      <c r="AE59" s="42">
        <v>0.15625389813666979</v>
      </c>
      <c r="AF59" s="42">
        <v>0.16454398514362018</v>
      </c>
      <c r="AG59" s="42">
        <v>0.1717004558939535</v>
      </c>
      <c r="AH59" s="42">
        <v>0.1782545136551151</v>
      </c>
      <c r="AI59" s="42">
        <v>0.18493271015504739</v>
      </c>
      <c r="AJ59" s="42">
        <v>0.18220484639709369</v>
      </c>
      <c r="AK59" s="42">
        <v>0.16941536780870434</v>
      </c>
      <c r="AL59" s="42">
        <v>0.14713140136768818</v>
      </c>
      <c r="AM59" s="42">
        <v>0.12782315102950015</v>
      </c>
      <c r="AN59" s="42">
        <v>0.10236833259149218</v>
      </c>
      <c r="AO59" s="42">
        <v>9.0340691742408233E-2</v>
      </c>
      <c r="AP59" s="42">
        <v>8.4973391821241612E-2</v>
      </c>
      <c r="AQ59" s="42">
        <v>8.5079674987997386E-2</v>
      </c>
      <c r="AR59" s="42">
        <v>9.9055911416381717E-2</v>
      </c>
      <c r="AS59" s="42">
        <v>0.15380938530128699</v>
      </c>
      <c r="AT59" s="42">
        <v>0.21506398793030945</v>
      </c>
      <c r="AU59" s="42">
        <v>0.22209631994187204</v>
      </c>
      <c r="AV59" s="42">
        <v>0.2072166765960636</v>
      </c>
      <c r="AW59" s="42">
        <v>0.19497646941346808</v>
      </c>
      <c r="AX59" s="42">
        <v>0.18149615024116622</v>
      </c>
      <c r="AY59" s="42">
        <v>0.17090333214328521</v>
      </c>
      <c r="AZ59" s="42">
        <v>0.1580430689658365</v>
      </c>
      <c r="BA59" s="42">
        <v>0.14199431078571456</v>
      </c>
      <c r="BB59" s="42">
        <v>0.13763670094872782</v>
      </c>
      <c r="BC59" s="42">
        <v>0.13986864745059907</v>
      </c>
      <c r="BD59" s="42">
        <v>0.15354367738439756</v>
      </c>
      <c r="BE59" s="42">
        <v>0.17418046730703277</v>
      </c>
      <c r="BF59" s="42">
        <v>0.18890068590270748</v>
      </c>
      <c r="BG59" s="42">
        <v>0.19343536349550935</v>
      </c>
      <c r="BH59" s="42">
        <v>0.18911325223621905</v>
      </c>
      <c r="BI59" s="42">
        <v>0.17526094198027198</v>
      </c>
      <c r="BJ59" s="42">
        <v>0.15481907538546685</v>
      </c>
      <c r="BK59" s="42">
        <v>0.12162344134630232</v>
      </c>
    </row>
    <row r="60" spans="1:63" x14ac:dyDescent="0.25">
      <c r="A60" s="4" t="s">
        <v>400</v>
      </c>
      <c r="B60" s="4">
        <v>2.5329999999999998E-2</v>
      </c>
      <c r="C60" s="42">
        <v>3.282626710986164E-2</v>
      </c>
      <c r="D60" s="42">
        <v>2.9882030589436906E-2</v>
      </c>
      <c r="E60" s="42">
        <v>2.7236861757847133E-2</v>
      </c>
      <c r="F60" s="42">
        <v>2.5359339097102852E-2</v>
      </c>
      <c r="G60" s="42">
        <v>2.5362202804783202E-2</v>
      </c>
      <c r="H60" s="42">
        <v>2.6707800389527435E-2</v>
      </c>
      <c r="I60" s="42">
        <v>2.7869396130183438E-2</v>
      </c>
      <c r="J60" s="42">
        <v>2.8933211779681365E-2</v>
      </c>
      <c r="K60" s="42">
        <v>3.0017176890448267E-2</v>
      </c>
      <c r="L60" s="42">
        <v>2.9574406280063071E-2</v>
      </c>
      <c r="M60" s="42">
        <v>2.749849423182445E-2</v>
      </c>
      <c r="N60" s="42">
        <v>2.3881493421529783E-2</v>
      </c>
      <c r="O60" s="42">
        <v>1.9741193160778294E-2</v>
      </c>
      <c r="P60" s="42">
        <v>1.6750964804957053E-2</v>
      </c>
      <c r="Q60" s="42">
        <v>1.5250105960434641E-2</v>
      </c>
      <c r="R60" s="42">
        <v>1.4393305323974292E-2</v>
      </c>
      <c r="S60" s="42">
        <v>1.4243771479556818E-2</v>
      </c>
      <c r="T60" s="42">
        <v>1.5091980992976105E-2</v>
      </c>
      <c r="U60" s="42">
        <v>1.7294379214180686E-2</v>
      </c>
      <c r="V60" s="42">
        <v>2.3556583358567307E-2</v>
      </c>
      <c r="W60" s="42">
        <v>3.1957942637675527E-2</v>
      </c>
      <c r="X60" s="42">
        <v>3.70298104570961E-2</v>
      </c>
      <c r="Y60" s="42">
        <v>3.7794627422763419E-2</v>
      </c>
      <c r="Z60" s="42">
        <v>3.5796346004413893E-2</v>
      </c>
      <c r="AA60" s="42">
        <v>3.282626710986164E-2</v>
      </c>
      <c r="AB60" s="42">
        <v>2.9882030589436906E-2</v>
      </c>
      <c r="AC60" s="42">
        <v>2.7236861757847133E-2</v>
      </c>
      <c r="AD60" s="42">
        <v>2.5359339097102852E-2</v>
      </c>
      <c r="AE60" s="42">
        <v>2.5362202804783202E-2</v>
      </c>
      <c r="AF60" s="42">
        <v>2.6707800389527435E-2</v>
      </c>
      <c r="AG60" s="42">
        <v>2.7869396130183438E-2</v>
      </c>
      <c r="AH60" s="42">
        <v>2.8933211779681365E-2</v>
      </c>
      <c r="AI60" s="42">
        <v>3.0017176890448267E-2</v>
      </c>
      <c r="AJ60" s="42">
        <v>2.9574406280063071E-2</v>
      </c>
      <c r="AK60" s="42">
        <v>2.749849423182445E-2</v>
      </c>
      <c r="AL60" s="42">
        <v>2.3881493421529783E-2</v>
      </c>
      <c r="AM60" s="42">
        <v>2.0747493139153944E-2</v>
      </c>
      <c r="AN60" s="42">
        <v>1.6615818503945688E-2</v>
      </c>
      <c r="AO60" s="42">
        <v>1.4663563423494848E-2</v>
      </c>
      <c r="AP60" s="42">
        <v>1.3792375243628387E-2</v>
      </c>
      <c r="AQ60" s="42">
        <v>1.3809626494714851E-2</v>
      </c>
      <c r="AR60" s="42">
        <v>1.6078166012584938E-2</v>
      </c>
      <c r="AS60" s="42">
        <v>2.4965424029794521E-2</v>
      </c>
      <c r="AT60" s="42">
        <v>3.4907906573460962E-2</v>
      </c>
      <c r="AU60" s="42">
        <v>3.604935285284798E-2</v>
      </c>
      <c r="AV60" s="42">
        <v>3.3634177700742944E-2</v>
      </c>
      <c r="AW60" s="42">
        <v>3.164742011811917E-2</v>
      </c>
      <c r="AX60" s="42">
        <v>2.9459374937818531E-2</v>
      </c>
      <c r="AY60" s="42">
        <v>2.7740011747034953E-2</v>
      </c>
      <c r="AZ60" s="42">
        <v>2.5652610365572748E-2</v>
      </c>
      <c r="BA60" s="42">
        <v>2.3047671451516604E-2</v>
      </c>
      <c r="BB60" s="42">
        <v>2.2340370156971559E-2</v>
      </c>
      <c r="BC60" s="42">
        <v>2.2702646429787313E-2</v>
      </c>
      <c r="BD60" s="42">
        <v>2.492229590207836E-2</v>
      </c>
      <c r="BE60" s="42">
        <v>2.8271936823035006E-2</v>
      </c>
      <c r="BF60" s="42">
        <v>3.0661235098510334E-2</v>
      </c>
      <c r="BG60" s="42">
        <v>3.1397276977365433E-2</v>
      </c>
      <c r="BH60" s="42">
        <v>3.0695737600683268E-2</v>
      </c>
      <c r="BI60" s="42">
        <v>2.8447313041580005E-2</v>
      </c>
      <c r="BJ60" s="42">
        <v>2.5129310915115936E-2</v>
      </c>
      <c r="BK60" s="42">
        <v>1.9741193160778294E-2</v>
      </c>
    </row>
    <row r="61" spans="1:63" x14ac:dyDescent="0.25">
      <c r="A61" s="4" t="s">
        <v>401</v>
      </c>
      <c r="B61" s="4">
        <v>1.1412500000000001E-2</v>
      </c>
      <c r="C61" s="42">
        <v>1.478996341852728E-2</v>
      </c>
      <c r="D61" s="42">
        <v>1.346342969214168E-2</v>
      </c>
      <c r="E61" s="42">
        <v>1.2271641721730377E-2</v>
      </c>
      <c r="F61" s="42">
        <v>1.1425718809541505E-2</v>
      </c>
      <c r="G61" s="42">
        <v>1.1427009060781222E-2</v>
      </c>
      <c r="H61" s="42">
        <v>1.2033271691491586E-2</v>
      </c>
      <c r="I61" s="42">
        <v>1.2556631793751225E-2</v>
      </c>
      <c r="J61" s="42">
        <v>1.3035936811512579E-2</v>
      </c>
      <c r="K61" s="42">
        <v>1.3524320223538923E-2</v>
      </c>
      <c r="L61" s="42">
        <v>1.3324828727643895E-2</v>
      </c>
      <c r="M61" s="42">
        <v>1.2389520940414393E-2</v>
      </c>
      <c r="N61" s="42">
        <v>1.0759871443869274E-2</v>
      </c>
      <c r="O61" s="42">
        <v>8.8944479647604553E-3</v>
      </c>
      <c r="P61" s="42">
        <v>7.5471924925610894E-3</v>
      </c>
      <c r="Q61" s="42">
        <v>6.8709764813841435E-3</v>
      </c>
      <c r="R61" s="42">
        <v>6.484942637578232E-3</v>
      </c>
      <c r="S61" s="42">
        <v>6.4175697595910859E-3</v>
      </c>
      <c r="T61" s="42">
        <v>6.7997328496778456E-3</v>
      </c>
      <c r="U61" s="42">
        <v>7.792029324194121E-3</v>
      </c>
      <c r="V61" s="42">
        <v>1.0613482336346208E-2</v>
      </c>
      <c r="W61" s="42">
        <v>1.4398737479371182E-2</v>
      </c>
      <c r="X61" s="42">
        <v>1.6683881241279484E-2</v>
      </c>
      <c r="Y61" s="42">
        <v>1.7028471593457859E-2</v>
      </c>
      <c r="Z61" s="42">
        <v>1.6128140496461649E-2</v>
      </c>
      <c r="AA61" s="42">
        <v>1.478996341852728E-2</v>
      </c>
      <c r="AB61" s="42">
        <v>1.346342969214168E-2</v>
      </c>
      <c r="AC61" s="42">
        <v>1.2271641721730377E-2</v>
      </c>
      <c r="AD61" s="42">
        <v>1.1425718809541505E-2</v>
      </c>
      <c r="AE61" s="42">
        <v>1.1427009060781222E-2</v>
      </c>
      <c r="AF61" s="42">
        <v>1.2033271691491586E-2</v>
      </c>
      <c r="AG61" s="42">
        <v>1.2556631793751225E-2</v>
      </c>
      <c r="AH61" s="42">
        <v>1.3035936811512579E-2</v>
      </c>
      <c r="AI61" s="42">
        <v>1.3524320223538923E-2</v>
      </c>
      <c r="AJ61" s="42">
        <v>1.3324828727643895E-2</v>
      </c>
      <c r="AK61" s="42">
        <v>1.2389520940414393E-2</v>
      </c>
      <c r="AL61" s="42">
        <v>1.0759871443869274E-2</v>
      </c>
      <c r="AM61" s="42">
        <v>9.3478391413578527E-3</v>
      </c>
      <c r="AN61" s="42">
        <v>7.4863019611638455E-3</v>
      </c>
      <c r="AO61" s="42">
        <v>6.6067081551770615E-3</v>
      </c>
      <c r="AP61" s="42">
        <v>6.2141919647812471E-3</v>
      </c>
      <c r="AQ61" s="42">
        <v>6.2219645626108667E-3</v>
      </c>
      <c r="AR61" s="42">
        <v>7.2440611772059066E-3</v>
      </c>
      <c r="AS61" s="42">
        <v>1.1248239310699961E-2</v>
      </c>
      <c r="AT61" s="42">
        <v>1.5727851708236214E-2</v>
      </c>
      <c r="AU61" s="42">
        <v>1.6242133416230858E-2</v>
      </c>
      <c r="AV61" s="42">
        <v>1.5153969720084046E-2</v>
      </c>
      <c r="AW61" s="42">
        <v>1.4258830718438021E-2</v>
      </c>
      <c r="AX61" s="42">
        <v>1.327300104531599E-2</v>
      </c>
      <c r="AY61" s="42">
        <v>1.2498337310029075E-2</v>
      </c>
      <c r="AZ61" s="42">
        <v>1.1557852972645047E-2</v>
      </c>
      <c r="BA61" s="42">
        <v>1.0384190700372416E-2</v>
      </c>
      <c r="BB61" s="42">
        <v>1.0065514189357992E-2</v>
      </c>
      <c r="BC61" s="42">
        <v>1.0228738743780014E-2</v>
      </c>
      <c r="BD61" s="42">
        <v>1.122880781612591E-2</v>
      </c>
      <c r="BE61" s="42">
        <v>1.2737997591507582E-2</v>
      </c>
      <c r="BF61" s="42">
        <v>1.3814502390909958E-2</v>
      </c>
      <c r="BG61" s="42">
        <v>1.414612804990853E-2</v>
      </c>
      <c r="BH61" s="42">
        <v>1.3830047586569201E-2</v>
      </c>
      <c r="BI61" s="42">
        <v>1.2817013821043499E-2</v>
      </c>
      <c r="BJ61" s="42">
        <v>1.1322078990081351E-2</v>
      </c>
      <c r="BK61" s="42">
        <v>8.8944479647604553E-3</v>
      </c>
    </row>
    <row r="62" spans="1:63" x14ac:dyDescent="0.25">
      <c r="A62" s="4" t="s">
        <v>402</v>
      </c>
      <c r="B62" s="4">
        <v>2.1615000000000002E-2</v>
      </c>
      <c r="C62" s="42">
        <v>2.8011834330029982E-2</v>
      </c>
      <c r="D62" s="42">
        <v>2.5499411416923759E-2</v>
      </c>
      <c r="E62" s="42">
        <v>2.3242193718747174E-2</v>
      </c>
      <c r="F62" s="42">
        <v>2.1640036106746079E-2</v>
      </c>
      <c r="G62" s="42">
        <v>2.1642479811503711E-2</v>
      </c>
      <c r="H62" s="42">
        <v>2.2790726625331055E-2</v>
      </c>
      <c r="I62" s="42">
        <v>2.3781958047924007E-2</v>
      </c>
      <c r="J62" s="42">
        <v>2.4689750202045512E-2</v>
      </c>
      <c r="K62" s="42">
        <v>2.561473661614842E-2</v>
      </c>
      <c r="L62" s="42">
        <v>2.5236904529947233E-2</v>
      </c>
      <c r="M62" s="42">
        <v>2.3465454118471597E-2</v>
      </c>
      <c r="N62" s="42">
        <v>2.0378937240677707E-2</v>
      </c>
      <c r="O62" s="42">
        <v>1.6845870121208958E-2</v>
      </c>
      <c r="P62" s="42">
        <v>1.4294200720850643E-2</v>
      </c>
      <c r="Q62" s="42">
        <v>1.3013463890043223E-2</v>
      </c>
      <c r="R62" s="42">
        <v>1.2282325091895158E-2</v>
      </c>
      <c r="S62" s="42">
        <v>1.2154722484430346E-2</v>
      </c>
      <c r="T62" s="42">
        <v>1.2878530168305509E-2</v>
      </c>
      <c r="U62" s="42">
        <v>1.4757915780280914E-2</v>
      </c>
      <c r="V62" s="42">
        <v>2.0101679798477396E-2</v>
      </c>
      <c r="W62" s="42">
        <v>2.7270861828399395E-2</v>
      </c>
      <c r="X62" s="42">
        <v>3.1598869049748617E-2</v>
      </c>
      <c r="Y62" s="42">
        <v>3.2251514873392471E-2</v>
      </c>
      <c r="Z62" s="42">
        <v>3.0546309470406888E-2</v>
      </c>
      <c r="AA62" s="42">
        <v>2.8011834330029982E-2</v>
      </c>
      <c r="AB62" s="42">
        <v>2.5499411416923759E-2</v>
      </c>
      <c r="AC62" s="42">
        <v>2.3242193718747174E-2</v>
      </c>
      <c r="AD62" s="42">
        <v>2.1640036106746079E-2</v>
      </c>
      <c r="AE62" s="42">
        <v>2.1642479811503711E-2</v>
      </c>
      <c r="AF62" s="42">
        <v>2.2790726625331055E-2</v>
      </c>
      <c r="AG62" s="42">
        <v>2.3781958047924007E-2</v>
      </c>
      <c r="AH62" s="42">
        <v>2.4689750202045512E-2</v>
      </c>
      <c r="AI62" s="42">
        <v>2.561473661614842E-2</v>
      </c>
      <c r="AJ62" s="42">
        <v>2.5236904529947233E-2</v>
      </c>
      <c r="AK62" s="42">
        <v>2.3465454118471597E-2</v>
      </c>
      <c r="AL62" s="42">
        <v>2.0378937240677707E-2</v>
      </c>
      <c r="AM62" s="42">
        <v>1.7704582084595837E-2</v>
      </c>
      <c r="AN62" s="42">
        <v>1.4178875521625982E-2</v>
      </c>
      <c r="AO62" s="42">
        <v>1.2512946048118484E-2</v>
      </c>
      <c r="AP62" s="42">
        <v>1.1769529841730266E-2</v>
      </c>
      <c r="AQ62" s="42">
        <v>1.1784250954728051E-2</v>
      </c>
      <c r="AR62" s="42">
        <v>1.3720077313936971E-2</v>
      </c>
      <c r="AS62" s="42">
        <v>2.1303894212554627E-2</v>
      </c>
      <c r="AT62" s="42">
        <v>2.9788172151020878E-2</v>
      </c>
      <c r="AU62" s="42">
        <v>3.0762209313632421E-2</v>
      </c>
      <c r="AV62" s="42">
        <v>2.8701253493942314E-2</v>
      </c>
      <c r="AW62" s="42">
        <v>2.7005881794439239E-2</v>
      </c>
      <c r="AX62" s="42">
        <v>2.5138744148477998E-2</v>
      </c>
      <c r="AY62" s="42">
        <v>2.3671549700440608E-2</v>
      </c>
      <c r="AZ62" s="42">
        <v>2.1890295027708451E-2</v>
      </c>
      <c r="BA62" s="42">
        <v>1.9667406965042697E-2</v>
      </c>
      <c r="BB62" s="42">
        <v>1.9063841332133451E-2</v>
      </c>
      <c r="BC62" s="42">
        <v>1.9372984705086967E-2</v>
      </c>
      <c r="BD62" s="42">
        <v>2.1267091430060159E-2</v>
      </c>
      <c r="BE62" s="42">
        <v>2.4125460498614359E-2</v>
      </c>
      <c r="BF62" s="42">
        <v>2.6164334648807776E-2</v>
      </c>
      <c r="BG62" s="42">
        <v>2.6792425655971338E-2</v>
      </c>
      <c r="BH62" s="42">
        <v>2.6193776874803353E-2</v>
      </c>
      <c r="BI62" s="42">
        <v>2.4275115333349858E-2</v>
      </c>
      <c r="BJ62" s="42">
        <v>2.1443744786033597E-2</v>
      </c>
      <c r="BK62" s="42">
        <v>1.6845870121208958E-2</v>
      </c>
    </row>
    <row r="63" spans="1:63" x14ac:dyDescent="0.25">
      <c r="A63" s="4" t="s">
        <v>403</v>
      </c>
      <c r="B63" s="4">
        <v>1.0052999999999999E-2</v>
      </c>
      <c r="C63" s="42">
        <v>1.3028127250510819E-2</v>
      </c>
      <c r="D63" s="42">
        <v>1.1859615219724012E-2</v>
      </c>
      <c r="E63" s="42">
        <v>1.080979752276499E-2</v>
      </c>
      <c r="F63" s="42">
        <v>1.006464413514311E-2</v>
      </c>
      <c r="G63" s="42">
        <v>1.0065780686793743E-2</v>
      </c>
      <c r="H63" s="42">
        <v>1.059982302865848E-2</v>
      </c>
      <c r="I63" s="42">
        <v>1.1060838503621559E-2</v>
      </c>
      <c r="J63" s="42">
        <v>1.1483046901742469E-2</v>
      </c>
      <c r="K63" s="42">
        <v>1.1913252241597965E-2</v>
      </c>
      <c r="L63" s="42">
        <v>1.1737524924337705E-2</v>
      </c>
      <c r="M63" s="42">
        <v>1.0913634524774228E-2</v>
      </c>
      <c r="N63" s="42">
        <v>9.4781150164484369E-3</v>
      </c>
      <c r="O63" s="42">
        <v>7.8349078107107853E-3</v>
      </c>
      <c r="P63" s="42">
        <v>6.6481424865469114E-3</v>
      </c>
      <c r="Q63" s="42">
        <v>6.0524798744670131E-3</v>
      </c>
      <c r="R63" s="42">
        <v>5.7124318366329864E-3</v>
      </c>
      <c r="S63" s="42">
        <v>5.6530846697190962E-3</v>
      </c>
      <c r="T63" s="42">
        <v>5.9897230526012157E-3</v>
      </c>
      <c r="U63" s="42">
        <v>6.8638134322999769E-3</v>
      </c>
      <c r="V63" s="42">
        <v>9.3491643309781738E-3</v>
      </c>
      <c r="W63" s="42">
        <v>1.2683505619287489E-2</v>
      </c>
      <c r="X63" s="42">
        <v>1.4696434446316112E-2</v>
      </c>
      <c r="Y63" s="42">
        <v>1.4999975897395998E-2</v>
      </c>
      <c r="Z63" s="42">
        <v>1.4206895632940105E-2</v>
      </c>
      <c r="AA63" s="42">
        <v>1.3028127250510819E-2</v>
      </c>
      <c r="AB63" s="42">
        <v>1.1859615219724012E-2</v>
      </c>
      <c r="AC63" s="42">
        <v>1.080979752276499E-2</v>
      </c>
      <c r="AD63" s="42">
        <v>1.006464413514311E-2</v>
      </c>
      <c r="AE63" s="42">
        <v>1.0065780686793743E-2</v>
      </c>
      <c r="AF63" s="42">
        <v>1.059982302865848E-2</v>
      </c>
      <c r="AG63" s="42">
        <v>1.1060838503621559E-2</v>
      </c>
      <c r="AH63" s="42">
        <v>1.1483046901742469E-2</v>
      </c>
      <c r="AI63" s="42">
        <v>1.1913252241597965E-2</v>
      </c>
      <c r="AJ63" s="42">
        <v>1.1737524924337705E-2</v>
      </c>
      <c r="AK63" s="42">
        <v>1.0913634524774228E-2</v>
      </c>
      <c r="AL63" s="42">
        <v>9.4781150164484369E-3</v>
      </c>
      <c r="AM63" s="42">
        <v>8.2342893220653211E-3</v>
      </c>
      <c r="AN63" s="42">
        <v>6.5945054646729577E-3</v>
      </c>
      <c r="AO63" s="42">
        <v>5.8196921869875136E-3</v>
      </c>
      <c r="AP63" s="42">
        <v>5.4739340041135487E-3</v>
      </c>
      <c r="AQ63" s="42">
        <v>5.4807807008041215E-3</v>
      </c>
      <c r="AR63" s="42">
        <v>6.3811213156145432E-3</v>
      </c>
      <c r="AS63" s="42">
        <v>9.9083066629105532E-3</v>
      </c>
      <c r="AT63" s="42">
        <v>1.3854290753375565E-2</v>
      </c>
      <c r="AU63" s="42">
        <v>1.4307309286604055E-2</v>
      </c>
      <c r="AV63" s="42">
        <v>1.3348771749923757E-2</v>
      </c>
      <c r="AW63" s="42">
        <v>1.2560265078857165E-2</v>
      </c>
      <c r="AX63" s="42">
        <v>1.1691871150804962E-2</v>
      </c>
      <c r="AY63" s="42">
        <v>1.1009488278442258E-2</v>
      </c>
      <c r="AZ63" s="42">
        <v>1.0181037978882861E-2</v>
      </c>
      <c r="BA63" s="42">
        <v>9.1471867786062557E-3</v>
      </c>
      <c r="BB63" s="42">
        <v>8.8664722142927383E-3</v>
      </c>
      <c r="BC63" s="42">
        <v>9.0102528447947843E-3</v>
      </c>
      <c r="BD63" s="42">
        <v>9.8911899211841202E-3</v>
      </c>
      <c r="BE63" s="42">
        <v>1.1220599324199405E-2</v>
      </c>
      <c r="BF63" s="42">
        <v>1.2168866815843837E-2</v>
      </c>
      <c r="BG63" s="42">
        <v>1.246098797684385E-2</v>
      </c>
      <c r="BH63" s="42">
        <v>1.2182560209224987E-2</v>
      </c>
      <c r="BI63" s="42">
        <v>1.1290202842755776E-2</v>
      </c>
      <c r="BJ63" s="42">
        <v>9.9733502814710034E-3</v>
      </c>
      <c r="BK63" s="42">
        <v>7.8349078107107853E-3</v>
      </c>
    </row>
    <row r="64" spans="1:63" x14ac:dyDescent="0.25">
      <c r="A64" s="4" t="s">
        <v>404</v>
      </c>
      <c r="B64" s="4">
        <v>9.4137500000000002E-3</v>
      </c>
      <c r="C64" s="42">
        <v>1.2199694907440191E-2</v>
      </c>
      <c r="D64" s="42">
        <v>1.1105486200604489E-2</v>
      </c>
      <c r="E64" s="42">
        <v>1.0122424294233457E-2</v>
      </c>
      <c r="F64" s="42">
        <v>9.4246537080675871E-3</v>
      </c>
      <c r="G64" s="42">
        <v>9.4257179886904022E-3</v>
      </c>
      <c r="H64" s="42">
        <v>9.9258016548327641E-3</v>
      </c>
      <c r="I64" s="42">
        <v>1.0357502085294684E-2</v>
      </c>
      <c r="J64" s="42">
        <v>1.0752863102683596E-2</v>
      </c>
      <c r="K64" s="42">
        <v>1.115571255240653E-2</v>
      </c>
      <c r="L64" s="42">
        <v>1.0991159380929481E-2</v>
      </c>
      <c r="M64" s="42">
        <v>1.0219658510652881E-2</v>
      </c>
      <c r="N64" s="42">
        <v>8.8754207934041065E-3</v>
      </c>
      <c r="O64" s="42">
        <v>7.3367018206583774E-3</v>
      </c>
      <c r="P64" s="42">
        <v>6.2254005105670937E-3</v>
      </c>
      <c r="Q64" s="42">
        <v>5.6676148829467674E-3</v>
      </c>
      <c r="R64" s="42">
        <v>5.3491898141951443E-3</v>
      </c>
      <c r="S64" s="42">
        <v>5.2936164139628112E-3</v>
      </c>
      <c r="T64" s="42">
        <v>5.6088486408459861E-3</v>
      </c>
      <c r="U64" s="42">
        <v>6.4273573757399694E-3</v>
      </c>
      <c r="V64" s="42">
        <v>8.754669822017884E-3</v>
      </c>
      <c r="W64" s="42">
        <v>1.1876987070881091E-2</v>
      </c>
      <c r="X64" s="42">
        <v>1.376191781249461E-2</v>
      </c>
      <c r="Y64" s="42">
        <v>1.4046157674735063E-2</v>
      </c>
      <c r="Z64" s="42">
        <v>1.3303507785197446E-2</v>
      </c>
      <c r="AA64" s="42">
        <v>1.2199694907440191E-2</v>
      </c>
      <c r="AB64" s="42">
        <v>1.1105486200604489E-2</v>
      </c>
      <c r="AC64" s="42">
        <v>1.0122424294233457E-2</v>
      </c>
      <c r="AD64" s="42">
        <v>9.4246537080675871E-3</v>
      </c>
      <c r="AE64" s="42">
        <v>9.4257179886904022E-3</v>
      </c>
      <c r="AF64" s="42">
        <v>9.9258016548327641E-3</v>
      </c>
      <c r="AG64" s="42">
        <v>1.0357502085294684E-2</v>
      </c>
      <c r="AH64" s="42">
        <v>1.0752863102683596E-2</v>
      </c>
      <c r="AI64" s="42">
        <v>1.115571255240653E-2</v>
      </c>
      <c r="AJ64" s="42">
        <v>1.0991159380929481E-2</v>
      </c>
      <c r="AK64" s="42">
        <v>1.0219658510652881E-2</v>
      </c>
      <c r="AL64" s="42">
        <v>8.8754207934041065E-3</v>
      </c>
      <c r="AM64" s="42">
        <v>7.7106874669842264E-3</v>
      </c>
      <c r="AN64" s="42">
        <v>6.1751741587650509E-3</v>
      </c>
      <c r="AO64" s="42">
        <v>5.4496296951411227E-3</v>
      </c>
      <c r="AP64" s="42">
        <v>5.1258575779592084E-3</v>
      </c>
      <c r="AQ64" s="42">
        <v>5.1322689070123148E-3</v>
      </c>
      <c r="AR64" s="42">
        <v>5.9753586774959127E-3</v>
      </c>
      <c r="AS64" s="42">
        <v>9.2782574204689373E-3</v>
      </c>
      <c r="AT64" s="42">
        <v>1.2973324338962424E-2</v>
      </c>
      <c r="AU64" s="42">
        <v>1.3397536337090316E-2</v>
      </c>
      <c r="AV64" s="42">
        <v>1.2499950269655306E-2</v>
      </c>
      <c r="AW64" s="42">
        <v>1.1761583147925163E-2</v>
      </c>
      <c r="AX64" s="42">
        <v>1.0948408638803364E-2</v>
      </c>
      <c r="AY64" s="42">
        <v>1.030941711739638E-2</v>
      </c>
      <c r="AZ64" s="42">
        <v>9.5336463019704103E-3</v>
      </c>
      <c r="BA64" s="42">
        <v>8.5655356149512227E-3</v>
      </c>
      <c r="BB64" s="42">
        <v>8.3026711237738273E-3</v>
      </c>
      <c r="BC64" s="42">
        <v>8.4373090338890778E-3</v>
      </c>
      <c r="BD64" s="42">
        <v>9.26222909783617E-3</v>
      </c>
      <c r="BE64" s="42">
        <v>1.050710403741989E-2</v>
      </c>
      <c r="BF64" s="42">
        <v>1.1395073111275234E-2</v>
      </c>
      <c r="BG64" s="42">
        <v>1.1668618876655108E-2</v>
      </c>
      <c r="BH64" s="42">
        <v>1.140789576938145E-2</v>
      </c>
      <c r="BI64" s="42">
        <v>1.0572281608573778E-2</v>
      </c>
      <c r="BJ64" s="42">
        <v>9.339165046473457E-3</v>
      </c>
      <c r="BK64" s="42">
        <v>7.3367018206583774E-3</v>
      </c>
    </row>
    <row r="65" spans="1:63" x14ac:dyDescent="0.25">
      <c r="A65" s="4" t="s">
        <v>405</v>
      </c>
      <c r="B65" s="4">
        <v>5.2780000000000001E-2</v>
      </c>
      <c r="C65" s="42">
        <v>6.8399935967567993E-2</v>
      </c>
      <c r="D65" s="42">
        <v>6.2265044394412952E-2</v>
      </c>
      <c r="E65" s="42">
        <v>5.6753318735853604E-2</v>
      </c>
      <c r="F65" s="42">
        <v>5.2841133736481978E-2</v>
      </c>
      <c r="G65" s="42">
        <v>5.2847100830495757E-2</v>
      </c>
      <c r="H65" s="42">
        <v>5.5650916089982558E-2</v>
      </c>
      <c r="I65" s="42">
        <v>5.8071327585909271E-2</v>
      </c>
      <c r="J65" s="42">
        <v>6.0287995172979968E-2</v>
      </c>
      <c r="K65" s="42">
        <v>6.2546648096243967E-2</v>
      </c>
      <c r="L65" s="42">
        <v>6.1624049090474892E-2</v>
      </c>
      <c r="M65" s="42">
        <v>5.7298481072076378E-2</v>
      </c>
      <c r="N65" s="42">
        <v>4.9761753761876908E-2</v>
      </c>
      <c r="O65" s="42">
        <v>4.1134629886532909E-2</v>
      </c>
      <c r="P65" s="42">
        <v>3.4903905345662588E-2</v>
      </c>
      <c r="Q65" s="42">
        <v>3.1776572940850394E-2</v>
      </c>
      <c r="R65" s="42">
        <v>2.9991261547546909E-2</v>
      </c>
      <c r="S65" s="42">
        <v>2.9679678590249069E-2</v>
      </c>
      <c r="T65" s="42">
        <v>3.1447088701511208E-2</v>
      </c>
      <c r="U65" s="42">
        <v>3.603621535430148E-2</v>
      </c>
      <c r="V65" s="42">
        <v>4.908474021575928E-2</v>
      </c>
      <c r="W65" s="42">
        <v>6.6590612412811473E-2</v>
      </c>
      <c r="X65" s="42">
        <v>7.7158839160107878E-2</v>
      </c>
      <c r="Y65" s="42">
        <v>7.8752484617980789E-2</v>
      </c>
      <c r="Z65" s="42">
        <v>7.4588675172244975E-2</v>
      </c>
      <c r="AA65" s="42">
        <v>6.8399935967567993E-2</v>
      </c>
      <c r="AB65" s="42">
        <v>6.2265044394412952E-2</v>
      </c>
      <c r="AC65" s="42">
        <v>5.6753318735853604E-2</v>
      </c>
      <c r="AD65" s="42">
        <v>5.2841133736481978E-2</v>
      </c>
      <c r="AE65" s="42">
        <v>5.2847100830495757E-2</v>
      </c>
      <c r="AF65" s="42">
        <v>5.5650916089982558E-2</v>
      </c>
      <c r="AG65" s="42">
        <v>5.8071327585909271E-2</v>
      </c>
      <c r="AH65" s="42">
        <v>6.0287995172979968E-2</v>
      </c>
      <c r="AI65" s="42">
        <v>6.2546648096243967E-2</v>
      </c>
      <c r="AJ65" s="42">
        <v>6.1624049090474892E-2</v>
      </c>
      <c r="AK65" s="42">
        <v>5.7298481072076378E-2</v>
      </c>
      <c r="AL65" s="42">
        <v>4.9761753761876908E-2</v>
      </c>
      <c r="AM65" s="42">
        <v>4.3231452344435262E-2</v>
      </c>
      <c r="AN65" s="42">
        <v>3.4622301643831566E-2</v>
      </c>
      <c r="AO65" s="42">
        <v>3.0554397058509992E-2</v>
      </c>
      <c r="AP65" s="42">
        <v>2.873910640973969E-2</v>
      </c>
      <c r="AQ65" s="42">
        <v>2.877505275922029E-2</v>
      </c>
      <c r="AR65" s="42">
        <v>3.3501997715919191E-2</v>
      </c>
      <c r="AS65" s="42">
        <v>5.2020334792441961E-2</v>
      </c>
      <c r="AT65" s="42">
        <v>7.2737438173994071E-2</v>
      </c>
      <c r="AU65" s="42">
        <v>7.5115864333727453E-2</v>
      </c>
      <c r="AV65" s="42">
        <v>7.0083375406443452E-2</v>
      </c>
      <c r="AW65" s="42">
        <v>6.5943578122160673E-2</v>
      </c>
      <c r="AX65" s="42">
        <v>6.1384358832138261E-2</v>
      </c>
      <c r="AY65" s="42">
        <v>5.7801729964804774E-2</v>
      </c>
      <c r="AZ65" s="42">
        <v>5.3452221677652186E-2</v>
      </c>
      <c r="BA65" s="42">
        <v>4.8024322906081586E-2</v>
      </c>
      <c r="BB65" s="42">
        <v>4.6550522577376983E-2</v>
      </c>
      <c r="BC65" s="42">
        <v>4.7305395916469581E-2</v>
      </c>
      <c r="BD65" s="42">
        <v>5.1930468918740459E-2</v>
      </c>
      <c r="BE65" s="42">
        <v>5.8910099704689606E-2</v>
      </c>
      <c r="BF65" s="42">
        <v>6.3888669107752691E-2</v>
      </c>
      <c r="BG65" s="42">
        <v>6.5422356054691974E-2</v>
      </c>
      <c r="BH65" s="42">
        <v>6.3960561806713903E-2</v>
      </c>
      <c r="BI65" s="42">
        <v>5.9275530293509383E-2</v>
      </c>
      <c r="BJ65" s="42">
        <v>5.2361825112507664E-2</v>
      </c>
      <c r="BK65" s="42">
        <v>4.1134629886532909E-2</v>
      </c>
    </row>
    <row r="66" spans="1:63" x14ac:dyDescent="0.25">
      <c r="A66" s="4" t="s">
        <v>56</v>
      </c>
      <c r="B66" s="4">
        <v>1.6385499999999997E-2</v>
      </c>
      <c r="C66" s="42">
        <v>2.1234694027976227E-2</v>
      </c>
      <c r="D66" s="42">
        <v>1.9330122867083237E-2</v>
      </c>
      <c r="E66" s="42">
        <v>1.7619012962226774E-2</v>
      </c>
      <c r="F66" s="42">
        <v>1.6404478909418822E-2</v>
      </c>
      <c r="G66" s="42">
        <v>1.6406331387989543E-2</v>
      </c>
      <c r="H66" s="42">
        <v>1.7276773126040337E-2</v>
      </c>
      <c r="I66" s="42">
        <v>1.8028187536167417E-2</v>
      </c>
      <c r="J66" s="42">
        <v>1.8716349846662809E-2</v>
      </c>
      <c r="K66" s="42">
        <v>1.9417546464210029E-2</v>
      </c>
      <c r="L66" s="42">
        <v>1.913112649435347E-2</v>
      </c>
      <c r="M66" s="42">
        <v>1.7788258082730338E-2</v>
      </c>
      <c r="N66" s="42">
        <v>1.5448488371830882E-2</v>
      </c>
      <c r="O66" s="42">
        <v>1.2770206100905358E-2</v>
      </c>
      <c r="P66" s="42">
        <v>1.0835883687786173E-2</v>
      </c>
      <c r="Q66" s="42">
        <v>9.8650063645756726E-3</v>
      </c>
      <c r="R66" s="42">
        <v>9.310758167626559E-3</v>
      </c>
      <c r="S66" s="42">
        <v>9.2140275396083004E-3</v>
      </c>
      <c r="T66" s="42">
        <v>9.7627183008452412E-3</v>
      </c>
      <c r="U66" s="42">
        <v>1.1187408235845147E-2</v>
      </c>
      <c r="V66" s="42">
        <v>1.5238310170619999E-2</v>
      </c>
      <c r="W66" s="42">
        <v>2.0672991278706369E-2</v>
      </c>
      <c r="X66" s="42">
        <v>2.3953887060590137E-2</v>
      </c>
      <c r="Y66" s="42">
        <v>2.4448632753086848E-2</v>
      </c>
      <c r="Z66" s="42">
        <v>2.3155982134043577E-2</v>
      </c>
      <c r="AA66" s="42">
        <v>2.1234694027976227E-2</v>
      </c>
      <c r="AB66" s="42">
        <v>1.9330122867083237E-2</v>
      </c>
      <c r="AC66" s="42">
        <v>1.7619012962226774E-2</v>
      </c>
      <c r="AD66" s="42">
        <v>1.6404478909418822E-2</v>
      </c>
      <c r="AE66" s="42">
        <v>1.6406331387989543E-2</v>
      </c>
      <c r="AF66" s="42">
        <v>1.7276773126040337E-2</v>
      </c>
      <c r="AG66" s="42">
        <v>1.8028187536167417E-2</v>
      </c>
      <c r="AH66" s="42">
        <v>1.8716349846662809E-2</v>
      </c>
      <c r="AI66" s="42">
        <v>1.9417546464210029E-2</v>
      </c>
      <c r="AJ66" s="42">
        <v>1.913112649435347E-2</v>
      </c>
      <c r="AK66" s="42">
        <v>1.7788258082730338E-2</v>
      </c>
      <c r="AL66" s="42">
        <v>1.5448488371830882E-2</v>
      </c>
      <c r="AM66" s="42">
        <v>1.3421162606853805E-2</v>
      </c>
      <c r="AN66" s="42">
        <v>1.0748460090659379E-2</v>
      </c>
      <c r="AO66" s="42">
        <v>9.4855830428612238E-3</v>
      </c>
      <c r="AP66" s="42">
        <v>8.9220278150206438E-3</v>
      </c>
      <c r="AQ66" s="42">
        <v>8.9331873244828334E-3</v>
      </c>
      <c r="AR66" s="42">
        <v>1.0400662818760776E-2</v>
      </c>
      <c r="AS66" s="42">
        <v>1.6149662670359183E-2</v>
      </c>
      <c r="AT66" s="42">
        <v>2.2581267396740805E-2</v>
      </c>
      <c r="AU66" s="42">
        <v>2.3319647499816049E-2</v>
      </c>
      <c r="AV66" s="42">
        <v>2.1757316175109492E-2</v>
      </c>
      <c r="AW66" s="42">
        <v>2.0472120108386956E-2</v>
      </c>
      <c r="AX66" s="42">
        <v>1.9056714885259594E-2</v>
      </c>
      <c r="AY66" s="42">
        <v>1.7944491215200996E-2</v>
      </c>
      <c r="AZ66" s="42">
        <v>1.6594190570276047E-2</v>
      </c>
      <c r="BA66" s="42">
        <v>1.4909104641485404E-2</v>
      </c>
      <c r="BB66" s="42">
        <v>1.4451564753535626E-2</v>
      </c>
      <c r="BC66" s="42">
        <v>1.468591445224161E-2</v>
      </c>
      <c r="BD66" s="42">
        <v>1.6121763896703709E-2</v>
      </c>
      <c r="BE66" s="42">
        <v>1.8288583529958154E-2</v>
      </c>
      <c r="BF66" s="42">
        <v>1.9834175590471417E-2</v>
      </c>
      <c r="BG66" s="42">
        <v>2.0310307221185205E-2</v>
      </c>
      <c r="BH66" s="42">
        <v>1.98564946093958E-2</v>
      </c>
      <c r="BI66" s="42">
        <v>1.8402031103150775E-2</v>
      </c>
      <c r="BJ66" s="42">
        <v>1.6255678010249984E-2</v>
      </c>
      <c r="BK66" s="42">
        <v>1.2770206100905358E-2</v>
      </c>
    </row>
    <row r="67" spans="1:63" x14ac:dyDescent="0.25">
      <c r="A67" s="4" t="s">
        <v>406</v>
      </c>
      <c r="B67" s="4">
        <v>8.202000000000001E-3</v>
      </c>
      <c r="C67" s="42">
        <v>1.062933449802942E-2</v>
      </c>
      <c r="D67" s="42">
        <v>9.6759737423830067E-3</v>
      </c>
      <c r="E67" s="42">
        <v>8.8194528281824811E-3</v>
      </c>
      <c r="F67" s="42">
        <v>8.2115001687500053E-3</v>
      </c>
      <c r="G67" s="42">
        <v>8.2124274538030746E-3</v>
      </c>
      <c r="H67" s="42">
        <v>8.6481397076551142E-3</v>
      </c>
      <c r="I67" s="42">
        <v>9.0242711038201577E-3</v>
      </c>
      <c r="J67" s="42">
        <v>9.3687407428719536E-3</v>
      </c>
      <c r="K67" s="42">
        <v>9.7197348936224528E-3</v>
      </c>
      <c r="L67" s="42">
        <v>9.5763632178869872E-3</v>
      </c>
      <c r="M67" s="42">
        <v>8.9041709312840181E-3</v>
      </c>
      <c r="N67" s="42">
        <v>7.73296522082066E-3</v>
      </c>
      <c r="O67" s="42">
        <v>6.3923121320451481E-3</v>
      </c>
      <c r="P67" s="42">
        <v>5.4240589550042552E-3</v>
      </c>
      <c r="Q67" s="42">
        <v>4.9380722103231321E-3</v>
      </c>
      <c r="R67" s="42">
        <v>4.6606352257101127E-3</v>
      </c>
      <c r="S67" s="42">
        <v>4.6122153049871712E-3</v>
      </c>
      <c r="T67" s="42">
        <v>4.8868704344409803E-3</v>
      </c>
      <c r="U67" s="42">
        <v>5.6000196729060403E-3</v>
      </c>
      <c r="V67" s="42">
        <v>7.6277574696790012E-3</v>
      </c>
      <c r="W67" s="42">
        <v>1.0348166028985974E-2</v>
      </c>
      <c r="X67" s="42">
        <v>1.1990466062735978E-2</v>
      </c>
      <c r="Y67" s="42">
        <v>1.2238118204560031E-2</v>
      </c>
      <c r="Z67" s="42">
        <v>1.1591063163371607E-2</v>
      </c>
      <c r="AA67" s="42">
        <v>1.062933449802942E-2</v>
      </c>
      <c r="AB67" s="42">
        <v>9.6759737423830067E-3</v>
      </c>
      <c r="AC67" s="42">
        <v>8.8194528281824811E-3</v>
      </c>
      <c r="AD67" s="42">
        <v>8.2115001687500053E-3</v>
      </c>
      <c r="AE67" s="42">
        <v>8.2124274538030746E-3</v>
      </c>
      <c r="AF67" s="42">
        <v>8.6481397076551142E-3</v>
      </c>
      <c r="AG67" s="42">
        <v>9.0242711038201577E-3</v>
      </c>
      <c r="AH67" s="42">
        <v>9.3687407428719536E-3</v>
      </c>
      <c r="AI67" s="42">
        <v>9.7197348936224528E-3</v>
      </c>
      <c r="AJ67" s="42">
        <v>9.5763632178869872E-3</v>
      </c>
      <c r="AK67" s="42">
        <v>8.9041709312840181E-3</v>
      </c>
      <c r="AL67" s="42">
        <v>7.73296522082066E-3</v>
      </c>
      <c r="AM67" s="42">
        <v>6.7181578652720361E-3</v>
      </c>
      <c r="AN67" s="42">
        <v>5.3802978037648073E-3</v>
      </c>
      <c r="AO67" s="42">
        <v>4.7481463560799355E-3</v>
      </c>
      <c r="AP67" s="42">
        <v>4.4660506019834206E-3</v>
      </c>
      <c r="AQ67" s="42">
        <v>4.4716366565199853E-3</v>
      </c>
      <c r="AR67" s="42">
        <v>5.2062028280782345E-3</v>
      </c>
      <c r="AS67" s="42">
        <v>8.083948199462088E-3</v>
      </c>
      <c r="AT67" s="42">
        <v>1.1303381354738526E-2</v>
      </c>
      <c r="AU67" s="42">
        <v>1.1672988239204863E-2</v>
      </c>
      <c r="AV67" s="42">
        <v>1.0890940604085813E-2</v>
      </c>
      <c r="AW67" s="42">
        <v>1.0247617047327812E-2</v>
      </c>
      <c r="AX67" s="42">
        <v>9.5391154062371749E-3</v>
      </c>
      <c r="AY67" s="42">
        <v>8.982375694795923E-3</v>
      </c>
      <c r="AZ67" s="42">
        <v>8.3064630958716041E-3</v>
      </c>
      <c r="BA67" s="42">
        <v>7.4629688608503445E-3</v>
      </c>
      <c r="BB67" s="42">
        <v>7.2339406248511946E-3</v>
      </c>
      <c r="BC67" s="42">
        <v>7.3512477701190519E-3</v>
      </c>
      <c r="BD67" s="42">
        <v>8.0699830631206764E-3</v>
      </c>
      <c r="BE67" s="42">
        <v>9.1546161003763574E-3</v>
      </c>
      <c r="BF67" s="42">
        <v>9.9282846536905573E-3</v>
      </c>
      <c r="BG67" s="42">
        <v>1.0166619256547625E-2</v>
      </c>
      <c r="BH67" s="42">
        <v>9.9394567627636883E-3</v>
      </c>
      <c r="BI67" s="42">
        <v>9.2114039307950746E-3</v>
      </c>
      <c r="BJ67" s="42">
        <v>8.137015717559452E-3</v>
      </c>
      <c r="BK67" s="42">
        <v>6.3923121320451481E-3</v>
      </c>
    </row>
    <row r="68" spans="1:63" x14ac:dyDescent="0.25">
      <c r="A68" s="4" t="s">
        <v>58</v>
      </c>
      <c r="B68" s="4">
        <v>7.65375E-3</v>
      </c>
      <c r="C68" s="42">
        <v>9.9188330790408018E-3</v>
      </c>
      <c r="D68" s="42">
        <v>9.0291982480814343E-3</v>
      </c>
      <c r="E68" s="42">
        <v>8.2299301491955187E-3</v>
      </c>
      <c r="F68" s="42">
        <v>7.6626151446684146E-3</v>
      </c>
      <c r="G68" s="42">
        <v>7.6634804467867919E-3</v>
      </c>
      <c r="H68" s="42">
        <v>8.0700681891569537E-3</v>
      </c>
      <c r="I68" s="42">
        <v>8.4210576640896765E-3</v>
      </c>
      <c r="J68" s="42">
        <v>8.7425017630768358E-3</v>
      </c>
      <c r="K68" s="42">
        <v>9.0700342528728158E-3</v>
      </c>
      <c r="L68" s="42">
        <v>8.9362460349795801E-3</v>
      </c>
      <c r="M68" s="42">
        <v>8.3089854017696953E-3</v>
      </c>
      <c r="N68" s="42">
        <v>7.2160671249519772E-3</v>
      </c>
      <c r="O68" s="42">
        <v>5.9650279176591747E-3</v>
      </c>
      <c r="P68" s="42">
        <v>5.0614961261721304E-3</v>
      </c>
      <c r="Q68" s="42">
        <v>4.607994413528489E-3</v>
      </c>
      <c r="R68" s="42">
        <v>4.3491022749059709E-3</v>
      </c>
      <c r="S68" s="42">
        <v>4.3039189088692467E-3</v>
      </c>
      <c r="T68" s="42">
        <v>4.5602151411366313E-3</v>
      </c>
      <c r="U68" s="42">
        <v>5.2256950221293095E-3</v>
      </c>
      <c r="V68" s="42">
        <v>7.1178918231596744E-3</v>
      </c>
      <c r="W68" s="42">
        <v>9.6564588812913191E-3</v>
      </c>
      <c r="X68" s="42">
        <v>1.1188981910225004E-2</v>
      </c>
      <c r="Y68" s="42">
        <v>1.1420080127792165E-2</v>
      </c>
      <c r="Z68" s="42">
        <v>1.0816276479719023E-2</v>
      </c>
      <c r="AA68" s="42">
        <v>9.9188330790408018E-3</v>
      </c>
      <c r="AB68" s="42">
        <v>9.0291982480814343E-3</v>
      </c>
      <c r="AC68" s="42">
        <v>8.2299301491955187E-3</v>
      </c>
      <c r="AD68" s="42">
        <v>7.6626151446684146E-3</v>
      </c>
      <c r="AE68" s="42">
        <v>7.6634804467867919E-3</v>
      </c>
      <c r="AF68" s="42">
        <v>8.0700681891569537E-3</v>
      </c>
      <c r="AG68" s="42">
        <v>8.4210576640896765E-3</v>
      </c>
      <c r="AH68" s="42">
        <v>8.7425017630768358E-3</v>
      </c>
      <c r="AI68" s="42">
        <v>9.0700342528728158E-3</v>
      </c>
      <c r="AJ68" s="42">
        <v>8.9362460349795801E-3</v>
      </c>
      <c r="AK68" s="42">
        <v>8.3089854017696953E-3</v>
      </c>
      <c r="AL68" s="42">
        <v>7.2160671249519772E-3</v>
      </c>
      <c r="AM68" s="42">
        <v>6.2690929969916901E-3</v>
      </c>
      <c r="AN68" s="42">
        <v>5.0206601213807472E-3</v>
      </c>
      <c r="AO68" s="42">
        <v>4.4307638591620097E-3</v>
      </c>
      <c r="AP68" s="42">
        <v>4.167524359294148E-3</v>
      </c>
      <c r="AQ68" s="42">
        <v>4.1727370226578679E-3</v>
      </c>
      <c r="AR68" s="42">
        <v>4.8582022549870495E-3</v>
      </c>
      <c r="AS68" s="42">
        <v>7.5435891894212329E-3</v>
      </c>
      <c r="AT68" s="42">
        <v>1.0547824316487441E-2</v>
      </c>
      <c r="AU68" s="42">
        <v>1.089272540061134E-2</v>
      </c>
      <c r="AV68" s="42">
        <v>1.0162952529690537E-2</v>
      </c>
      <c r="AW68" s="42">
        <v>9.5626309407443582E-3</v>
      </c>
      <c r="AX68" s="42">
        <v>8.9014879956702958E-3</v>
      </c>
      <c r="AY68" s="42">
        <v>8.3819626888617764E-3</v>
      </c>
      <c r="AZ68" s="42">
        <v>7.7512304218516556E-3</v>
      </c>
      <c r="BA68" s="42">
        <v>6.9641182539299344E-3</v>
      </c>
      <c r="BB68" s="42">
        <v>6.7503990560174127E-3</v>
      </c>
      <c r="BC68" s="42">
        <v>6.8598649866555336E-3</v>
      </c>
      <c r="BD68" s="42">
        <v>7.5305575310119326E-3</v>
      </c>
      <c r="BE68" s="42">
        <v>8.5426899510187195E-3</v>
      </c>
      <c r="BF68" s="42">
        <v>9.26464382689394E-3</v>
      </c>
      <c r="BG68" s="42">
        <v>9.4870473219704193E-3</v>
      </c>
      <c r="BH68" s="42">
        <v>9.2750691536213816E-3</v>
      </c>
      <c r="BI68" s="42">
        <v>8.5956818867742989E-3</v>
      </c>
      <c r="BJ68" s="42">
        <v>7.5931094913765729E-3</v>
      </c>
      <c r="BK68" s="42">
        <v>5.9650279176591747E-3</v>
      </c>
    </row>
    <row r="69" spans="1:63" x14ac:dyDescent="0.25">
      <c r="A69" s="4" t="s">
        <v>407</v>
      </c>
      <c r="B69" s="4">
        <v>2.4485E-2</v>
      </c>
      <c r="C69" s="42">
        <v>3.1731194243385795E-2</v>
      </c>
      <c r="D69" s="42">
        <v>2.8885176430413058E-2</v>
      </c>
      <c r="E69" s="42">
        <v>2.6328249512076081E-2</v>
      </c>
      <c r="F69" s="42">
        <v>2.4513360355016316E-2</v>
      </c>
      <c r="G69" s="42">
        <v>2.4516128530403344E-2</v>
      </c>
      <c r="H69" s="42">
        <v>2.581683744720013E-2</v>
      </c>
      <c r="I69" s="42">
        <v>2.6939682757502626E-2</v>
      </c>
      <c r="J69" s="42">
        <v>2.7968009886517892E-2</v>
      </c>
      <c r="K69" s="42">
        <v>2.9015814297774414E-2</v>
      </c>
      <c r="L69" s="42">
        <v>2.8587814361126899E-2</v>
      </c>
      <c r="M69" s="42">
        <v>2.6581154017616331E-2</v>
      </c>
      <c r="N69" s="42">
        <v>2.3084815097755892E-2</v>
      </c>
      <c r="O69" s="42">
        <v>1.9082633815304246E-2</v>
      </c>
      <c r="P69" s="42">
        <v>1.619215843858561E-2</v>
      </c>
      <c r="Q69" s="42">
        <v>1.4741367723696889E-2</v>
      </c>
      <c r="R69" s="42">
        <v>1.3913149658804207E-2</v>
      </c>
      <c r="S69" s="42">
        <v>1.3768604211486329E-2</v>
      </c>
      <c r="T69" s="42">
        <v>1.4588517750217921E-2</v>
      </c>
      <c r="U69" s="42">
        <v>1.6717444731907387E-2</v>
      </c>
      <c r="V69" s="42">
        <v>2.2770743921615499E-2</v>
      </c>
      <c r="W69" s="42">
        <v>3.0891836773923622E-2</v>
      </c>
      <c r="X69" s="42">
        <v>3.5794508844926888E-2</v>
      </c>
      <c r="Y69" s="42">
        <v>3.6533811782327764E-2</v>
      </c>
      <c r="Z69" s="42">
        <v>3.4602192337863172E-2</v>
      </c>
      <c r="AA69" s="42">
        <v>3.1731194243385795E-2</v>
      </c>
      <c r="AB69" s="42">
        <v>2.8885176430413058E-2</v>
      </c>
      <c r="AC69" s="42">
        <v>2.6328249512076081E-2</v>
      </c>
      <c r="AD69" s="42">
        <v>2.4513360355016316E-2</v>
      </c>
      <c r="AE69" s="42">
        <v>2.4516128530403344E-2</v>
      </c>
      <c r="AF69" s="42">
        <v>2.581683744720013E-2</v>
      </c>
      <c r="AG69" s="42">
        <v>2.6939682757502626E-2</v>
      </c>
      <c r="AH69" s="42">
        <v>2.7968009886517892E-2</v>
      </c>
      <c r="AI69" s="42">
        <v>2.9015814297774414E-2</v>
      </c>
      <c r="AJ69" s="42">
        <v>2.8587814361126899E-2</v>
      </c>
      <c r="AK69" s="42">
        <v>2.6581154017616331E-2</v>
      </c>
      <c r="AL69" s="42">
        <v>2.3084815097755892E-2</v>
      </c>
      <c r="AM69" s="42">
        <v>2.0055363976004117E-2</v>
      </c>
      <c r="AN69" s="42">
        <v>1.6061520571224248E-2</v>
      </c>
      <c r="AO69" s="42">
        <v>1.417439204201624E-2</v>
      </c>
      <c r="AP69" s="42">
        <v>1.3332266397167038E-2</v>
      </c>
      <c r="AQ69" s="42">
        <v>1.3348942152510587E-2</v>
      </c>
      <c r="AR69" s="42">
        <v>1.5541803980187218E-2</v>
      </c>
      <c r="AS69" s="42">
        <v>2.4132586157501731E-2</v>
      </c>
      <c r="AT69" s="42">
        <v>3.3743390937670419E-2</v>
      </c>
      <c r="AU69" s="42">
        <v>3.4846758965731653E-2</v>
      </c>
      <c r="AV69" s="42">
        <v>3.2512153217634857E-2</v>
      </c>
      <c r="AW69" s="42">
        <v>3.059167317773975E-2</v>
      </c>
      <c r="AX69" s="42">
        <v>2.8476620424496123E-2</v>
      </c>
      <c r="AY69" s="42">
        <v>2.6814614592426012E-2</v>
      </c>
      <c r="AZ69" s="42">
        <v>2.4796848195856643E-2</v>
      </c>
      <c r="BA69" s="42">
        <v>2.2278809138980817E-2</v>
      </c>
      <c r="BB69" s="42">
        <v>2.1595103169895328E-2</v>
      </c>
      <c r="BC69" s="42">
        <v>2.1945294032109847E-2</v>
      </c>
      <c r="BD69" s="42">
        <v>2.4090896769142861E-2</v>
      </c>
      <c r="BE69" s="42">
        <v>2.7328794832688991E-2</v>
      </c>
      <c r="BF69" s="42">
        <v>2.9638386947770452E-2</v>
      </c>
      <c r="BG69" s="42">
        <v>3.03498747252583E-2</v>
      </c>
      <c r="BH69" s="42">
        <v>2.9671738458457556E-2</v>
      </c>
      <c r="BI69" s="42">
        <v>2.7498320561511507E-2</v>
      </c>
      <c r="BJ69" s="42">
        <v>2.4291005833265444E-2</v>
      </c>
      <c r="BK69" s="42">
        <v>1.9082633815304246E-2</v>
      </c>
    </row>
    <row r="70" spans="1:63" x14ac:dyDescent="0.25">
      <c r="A70" s="4" t="s">
        <v>408</v>
      </c>
      <c r="B70" s="4">
        <v>8.7062E-2</v>
      </c>
      <c r="C70" s="42">
        <v>0.11282749574097016</v>
      </c>
      <c r="D70" s="42">
        <v>0.10270783052418303</v>
      </c>
      <c r="E70" s="42">
        <v>9.3616093895052793E-2</v>
      </c>
      <c r="F70" s="42">
        <v>8.7162841708328803E-2</v>
      </c>
      <c r="G70" s="42">
        <v>8.7172684587052324E-2</v>
      </c>
      <c r="H70" s="42">
        <v>9.1797651698106497E-2</v>
      </c>
      <c r="I70" s="42">
        <v>9.5790184203949094E-2</v>
      </c>
      <c r="J70" s="42">
        <v>9.9446635766388444E-2</v>
      </c>
      <c r="K70" s="42">
        <v>0.10317234324659326</v>
      </c>
      <c r="L70" s="42">
        <v>0.10165049188925587</v>
      </c>
      <c r="M70" s="42">
        <v>9.451535352590211E-2</v>
      </c>
      <c r="N70" s="42">
        <v>8.2083323342488204E-2</v>
      </c>
      <c r="O70" s="42">
        <v>6.7852655308475326E-2</v>
      </c>
      <c r="P70" s="42">
        <v>5.7574911087610384E-2</v>
      </c>
      <c r="Q70" s="42">
        <v>5.2416293925280723E-2</v>
      </c>
      <c r="R70" s="42">
        <v>4.9471375764542039E-2</v>
      </c>
      <c r="S70" s="42">
        <v>4.8957411470713613E-2</v>
      </c>
      <c r="T70" s="42">
        <v>5.1872800995281715E-2</v>
      </c>
      <c r="U70" s="42">
        <v>5.9442686267074565E-2</v>
      </c>
      <c r="V70" s="42">
        <v>8.0966571668519033E-2</v>
      </c>
      <c r="W70" s="42">
        <v>0.10984296888753679</v>
      </c>
      <c r="X70" s="42">
        <v>0.12727553722920257</v>
      </c>
      <c r="Y70" s="42">
        <v>0.12990429738178558</v>
      </c>
      <c r="Z70" s="42">
        <v>0.12303598404406958</v>
      </c>
      <c r="AA70" s="42">
        <v>0.11282749574097016</v>
      </c>
      <c r="AB70" s="42">
        <v>0.10270783052418303</v>
      </c>
      <c r="AC70" s="42">
        <v>9.3616093895052793E-2</v>
      </c>
      <c r="AD70" s="42">
        <v>8.7162841708328803E-2</v>
      </c>
      <c r="AE70" s="42">
        <v>8.7172684587052324E-2</v>
      </c>
      <c r="AF70" s="42">
        <v>9.1797651698106497E-2</v>
      </c>
      <c r="AG70" s="42">
        <v>9.5790184203949094E-2</v>
      </c>
      <c r="AH70" s="42">
        <v>9.9446635766388444E-2</v>
      </c>
      <c r="AI70" s="42">
        <v>0.10317234324659326</v>
      </c>
      <c r="AJ70" s="42">
        <v>0.10165049188925587</v>
      </c>
      <c r="AK70" s="42">
        <v>9.451535352590211E-2</v>
      </c>
      <c r="AL70" s="42">
        <v>8.2083323342488204E-2</v>
      </c>
      <c r="AM70" s="42">
        <v>7.131141917414216E-2</v>
      </c>
      <c r="AN70" s="42">
        <v>5.7110398365200148E-2</v>
      </c>
      <c r="AO70" s="42">
        <v>5.0400282620462242E-2</v>
      </c>
      <c r="AP70" s="42">
        <v>4.7405912888305361E-2</v>
      </c>
      <c r="AQ70" s="42">
        <v>4.7465207338447078E-2</v>
      </c>
      <c r="AR70" s="42">
        <v>5.5262427532083297E-2</v>
      </c>
      <c r="AS70" s="42">
        <v>8.5808912233792764E-2</v>
      </c>
      <c r="AT70" s="42">
        <v>0.11998231986177098</v>
      </c>
      <c r="AU70" s="42">
        <v>0.12390559644984804</v>
      </c>
      <c r="AV70" s="42">
        <v>0.11560437343000719</v>
      </c>
      <c r="AW70" s="42">
        <v>0.10877566878498583</v>
      </c>
      <c r="AX70" s="42">
        <v>0.1012551164957109</v>
      </c>
      <c r="AY70" s="42">
        <v>9.5345475827886203E-2</v>
      </c>
      <c r="AZ70" s="42">
        <v>8.8170847360738047E-2</v>
      </c>
      <c r="BA70" s="42">
        <v>7.9217385389338285E-2</v>
      </c>
      <c r="BB70" s="42">
        <v>7.6786312933527751E-2</v>
      </c>
      <c r="BC70" s="42">
        <v>7.8031496386503876E-2</v>
      </c>
      <c r="BD70" s="42">
        <v>8.5660676108438458E-2</v>
      </c>
      <c r="BE70" s="42">
        <v>9.7173760903556006E-2</v>
      </c>
      <c r="BF70" s="42">
        <v>0.10538604224818425</v>
      </c>
      <c r="BG70" s="42">
        <v>0.10791589925793089</v>
      </c>
      <c r="BH70" s="42">
        <v>0.1055046311484677</v>
      </c>
      <c r="BI70" s="42">
        <v>9.7776548283696738E-2</v>
      </c>
      <c r="BJ70" s="42">
        <v>8.6372209510139117E-2</v>
      </c>
      <c r="BK70" s="42">
        <v>6.7852655308475326E-2</v>
      </c>
    </row>
    <row r="71" spans="1:63" x14ac:dyDescent="0.25">
      <c r="A71" s="4" t="s">
        <v>409</v>
      </c>
      <c r="B71" s="4">
        <v>0.10605999999999999</v>
      </c>
      <c r="C71" s="42">
        <v>0.13744784404547672</v>
      </c>
      <c r="D71" s="42">
        <v>0.12511994332079265</v>
      </c>
      <c r="E71" s="42">
        <v>0.11404427785382025</v>
      </c>
      <c r="F71" s="42">
        <v>0.10618284661029326</v>
      </c>
      <c r="G71" s="42">
        <v>0.10619483732630502</v>
      </c>
      <c r="H71" s="42">
        <v>0.11182902918725936</v>
      </c>
      <c r="I71" s="42">
        <v>0.11669278142784269</v>
      </c>
      <c r="J71" s="42">
        <v>0.12114711572653002</v>
      </c>
      <c r="K71" s="42">
        <v>0.12568581843667365</v>
      </c>
      <c r="L71" s="42">
        <v>0.12383188038150372</v>
      </c>
      <c r="M71" s="42">
        <v>0.11513976700463091</v>
      </c>
      <c r="N71" s="42">
        <v>9.9994914815927705E-2</v>
      </c>
      <c r="O71" s="42">
        <v>8.2658939859145117E-2</v>
      </c>
      <c r="P71" s="42">
        <v>7.0138465345982823E-2</v>
      </c>
      <c r="Q71" s="42">
        <v>6.3854174424149146E-2</v>
      </c>
      <c r="R71" s="42">
        <v>6.0266638873300957E-2</v>
      </c>
      <c r="S71" s="42">
        <v>5.9640521244445167E-2</v>
      </c>
      <c r="T71" s="42">
        <v>6.3192084647258021E-2</v>
      </c>
      <c r="U71" s="42">
        <v>7.2413812059060528E-2</v>
      </c>
      <c r="V71" s="42">
        <v>9.8634474181194184E-2</v>
      </c>
      <c r="W71" s="42">
        <v>0.13381205669766547</v>
      </c>
      <c r="X71" s="42">
        <v>0.15504862601972413</v>
      </c>
      <c r="Y71" s="42">
        <v>0.15825101399361577</v>
      </c>
      <c r="Z71" s="42">
        <v>0.14988395014718267</v>
      </c>
      <c r="AA71" s="42">
        <v>0.13744784404547672</v>
      </c>
      <c r="AB71" s="42">
        <v>0.12511994332079265</v>
      </c>
      <c r="AC71" s="42">
        <v>0.11404427785382025</v>
      </c>
      <c r="AD71" s="42">
        <v>0.10618284661029326</v>
      </c>
      <c r="AE71" s="42">
        <v>0.10619483732630502</v>
      </c>
      <c r="AF71" s="42">
        <v>0.11182902918725936</v>
      </c>
      <c r="AG71" s="42">
        <v>0.11669278142784269</v>
      </c>
      <c r="AH71" s="42">
        <v>0.12114711572653002</v>
      </c>
      <c r="AI71" s="42">
        <v>0.12568581843667365</v>
      </c>
      <c r="AJ71" s="42">
        <v>0.12383188038150372</v>
      </c>
      <c r="AK71" s="42">
        <v>0.11513976700463091</v>
      </c>
      <c r="AL71" s="42">
        <v>9.9994914815927705E-2</v>
      </c>
      <c r="AM71" s="42">
        <v>8.6872448572391125E-2</v>
      </c>
      <c r="AN71" s="42">
        <v>6.9572590230101844E-2</v>
      </c>
      <c r="AO71" s="42">
        <v>6.1398244638604958E-2</v>
      </c>
      <c r="AP71" s="42">
        <v>5.7750466574781945E-2</v>
      </c>
      <c r="AQ71" s="42">
        <v>5.7822699803768536E-2</v>
      </c>
      <c r="AR71" s="42">
        <v>6.7321369415505664E-2</v>
      </c>
      <c r="AS71" s="42">
        <v>0.10453347305961337</v>
      </c>
      <c r="AT71" s="42">
        <v>0.14616393885437307</v>
      </c>
      <c r="AU71" s="42">
        <v>0.15094332268350005</v>
      </c>
      <c r="AV71" s="42">
        <v>0.14083067062537688</v>
      </c>
      <c r="AW71" s="42">
        <v>0.13251185857590678</v>
      </c>
      <c r="AX71" s="42">
        <v>0.12335022921062114</v>
      </c>
      <c r="AY71" s="42">
        <v>0.11615103221044323</v>
      </c>
      <c r="AZ71" s="42">
        <v>0.10741081150306536</v>
      </c>
      <c r="BA71" s="42">
        <v>9.6503593926089662E-2</v>
      </c>
      <c r="BB71" s="42">
        <v>9.3542031537639292E-2</v>
      </c>
      <c r="BC71" s="42">
        <v>9.5058929346357776E-2</v>
      </c>
      <c r="BD71" s="42">
        <v>0.10435288998714688</v>
      </c>
      <c r="BE71" s="42">
        <v>0.11837827159301589</v>
      </c>
      <c r="BF71" s="42">
        <v>0.12838257380765913</v>
      </c>
      <c r="BG71" s="42">
        <v>0.13146447675560119</v>
      </c>
      <c r="BH71" s="42">
        <v>0.12852704026563233</v>
      </c>
      <c r="BI71" s="42">
        <v>0.1191125945988936</v>
      </c>
      <c r="BJ71" s="42">
        <v>0.10521968873498602</v>
      </c>
      <c r="BK71" s="42">
        <v>8.2658939859145117E-2</v>
      </c>
    </row>
    <row r="72" spans="1:63" x14ac:dyDescent="0.25">
      <c r="A72" s="4" t="s">
        <v>410</v>
      </c>
      <c r="B72" s="4">
        <v>3.0223E-2</v>
      </c>
      <c r="C72" s="42">
        <v>3.9167322181656077E-2</v>
      </c>
      <c r="D72" s="42">
        <v>3.5654347039263783E-2</v>
      </c>
      <c r="E72" s="42">
        <v>3.2498210537205446E-2</v>
      </c>
      <c r="F72" s="42">
        <v>3.025800653500748E-2</v>
      </c>
      <c r="G72" s="42">
        <v>3.0261423425541365E-2</v>
      </c>
      <c r="H72" s="42">
        <v>3.1866950302909106E-2</v>
      </c>
      <c r="I72" s="42">
        <v>3.3252931671635767E-2</v>
      </c>
      <c r="J72" s="42">
        <v>3.4522244753940383E-2</v>
      </c>
      <c r="K72" s="42">
        <v>3.5815599572049668E-2</v>
      </c>
      <c r="L72" s="42">
        <v>3.5287298894684023E-2</v>
      </c>
      <c r="M72" s="42">
        <v>3.2810382596463891E-2</v>
      </c>
      <c r="N72" s="42">
        <v>2.8494685182743573E-2</v>
      </c>
      <c r="O72" s="42">
        <v>2.355460248315051E-2</v>
      </c>
      <c r="P72" s="42">
        <v>1.9986751255436915E-2</v>
      </c>
      <c r="Q72" s="42">
        <v>1.8195971276834432E-2</v>
      </c>
      <c r="R72" s="42">
        <v>1.7173662329509478E-2</v>
      </c>
      <c r="S72" s="42">
        <v>1.699524300934251E-2</v>
      </c>
      <c r="T72" s="42">
        <v>1.8007301285065804E-2</v>
      </c>
      <c r="U72" s="42">
        <v>2.0635137109758502E-2</v>
      </c>
      <c r="V72" s="42">
        <v>2.8107012192893004E-2</v>
      </c>
      <c r="W72" s="42">
        <v>3.8131263337483914E-2</v>
      </c>
      <c r="X72" s="42">
        <v>4.4182864644485419E-2</v>
      </c>
      <c r="Y72" s="42">
        <v>4.5095421421167736E-2</v>
      </c>
      <c r="Z72" s="42">
        <v>4.2711131673564988E-2</v>
      </c>
      <c r="AA72" s="42">
        <v>3.9167322181656077E-2</v>
      </c>
      <c r="AB72" s="42">
        <v>3.5654347039263783E-2</v>
      </c>
      <c r="AC72" s="42">
        <v>3.2498210537205446E-2</v>
      </c>
      <c r="AD72" s="42">
        <v>3.025800653500748E-2</v>
      </c>
      <c r="AE72" s="42">
        <v>3.0261423425541365E-2</v>
      </c>
      <c r="AF72" s="42">
        <v>3.1866950302909106E-2</v>
      </c>
      <c r="AG72" s="42">
        <v>3.3252931671635767E-2</v>
      </c>
      <c r="AH72" s="42">
        <v>3.4522244753940383E-2</v>
      </c>
      <c r="AI72" s="42">
        <v>3.5815599572049668E-2</v>
      </c>
      <c r="AJ72" s="42">
        <v>3.5287298894684023E-2</v>
      </c>
      <c r="AK72" s="42">
        <v>3.2810382596463891E-2</v>
      </c>
      <c r="AL72" s="42">
        <v>2.8494685182743573E-2</v>
      </c>
      <c r="AM72" s="42">
        <v>2.4755289583286603E-2</v>
      </c>
      <c r="AN72" s="42">
        <v>1.982549872265103E-2</v>
      </c>
      <c r="AO72" s="42">
        <v>1.7496126227725416E-2</v>
      </c>
      <c r="AP72" s="42">
        <v>1.6456650493019375E-2</v>
      </c>
      <c r="AQ72" s="42">
        <v>1.6477234170934347E-2</v>
      </c>
      <c r="AR72" s="42">
        <v>1.9183987816753043E-2</v>
      </c>
      <c r="AS72" s="42">
        <v>2.9787998833497035E-2</v>
      </c>
      <c r="AT72" s="42">
        <v>4.1651072260943972E-2</v>
      </c>
      <c r="AU72" s="42">
        <v>4.301301189386595E-2</v>
      </c>
      <c r="AV72" s="42">
        <v>4.0131296985769997E-2</v>
      </c>
      <c r="AW72" s="42">
        <v>3.7760757135014436E-2</v>
      </c>
      <c r="AX72" s="42">
        <v>3.5150046930346998E-2</v>
      </c>
      <c r="AY72" s="42">
        <v>3.3098554087273489E-2</v>
      </c>
      <c r="AZ72" s="42">
        <v>3.0607929059561993E-2</v>
      </c>
      <c r="BA72" s="42">
        <v>2.7499793694401357E-2</v>
      </c>
      <c r="BB72" s="42">
        <v>2.6655862899887542E-2</v>
      </c>
      <c r="BC72" s="42">
        <v>2.7088120136101936E-2</v>
      </c>
      <c r="BD72" s="42">
        <v>2.9736539638709605E-2</v>
      </c>
      <c r="BE72" s="42">
        <v>3.3733231212103712E-2</v>
      </c>
      <c r="BF72" s="42">
        <v>3.6584070603327197E-2</v>
      </c>
      <c r="BG72" s="42">
        <v>3.7462293805247356E-2</v>
      </c>
      <c r="BH72" s="42">
        <v>3.6625237959157148E-2</v>
      </c>
      <c r="BI72" s="42">
        <v>3.3942484881787312E-2</v>
      </c>
      <c r="BJ72" s="42">
        <v>2.998354377368926E-2</v>
      </c>
      <c r="BK72" s="42">
        <v>2.355460248315051E-2</v>
      </c>
    </row>
    <row r="73" spans="1:63" x14ac:dyDescent="0.25">
      <c r="A73" s="4" t="s">
        <v>411</v>
      </c>
      <c r="B73" s="4">
        <v>1.6863E-2</v>
      </c>
      <c r="C73" s="42">
        <v>2.185350739335163E-2</v>
      </c>
      <c r="D73" s="42">
        <v>1.9893433945111512E-2</v>
      </c>
      <c r="E73" s="42">
        <v>1.8132459527144738E-2</v>
      </c>
      <c r="F73" s="42">
        <v>1.6882531985568314E-2</v>
      </c>
      <c r="G73" s="42">
        <v>1.6884438448363962E-2</v>
      </c>
      <c r="H73" s="42">
        <v>1.7780246268006363E-2</v>
      </c>
      <c r="I73" s="42">
        <v>1.8553558110670481E-2</v>
      </c>
      <c r="J73" s="42">
        <v>1.926177458510726E-2</v>
      </c>
      <c r="K73" s="42">
        <v>1.9983405207407389E-2</v>
      </c>
      <c r="L73" s="42">
        <v>1.9688638495882496E-2</v>
      </c>
      <c r="M73" s="42">
        <v>1.8306636724486999E-2</v>
      </c>
      <c r="N73" s="42">
        <v>1.5898682335856958E-2</v>
      </c>
      <c r="O73" s="42">
        <v>1.314235058311111E-2</v>
      </c>
      <c r="P73" s="42">
        <v>1.115165888298424E-2</v>
      </c>
      <c r="Q73" s="42">
        <v>1.0152488622613871E-2</v>
      </c>
      <c r="R73" s="42">
        <v>9.5820887358143893E-3</v>
      </c>
      <c r="S73" s="42">
        <v>9.4825392206777191E-3</v>
      </c>
      <c r="T73" s="42">
        <v>1.0047219719090252E-2</v>
      </c>
      <c r="U73" s="42">
        <v>1.1513427425532132E-2</v>
      </c>
      <c r="V73" s="42">
        <v>1.5682379201560227E-2</v>
      </c>
      <c r="W73" s="42">
        <v>2.1275435716507005E-2</v>
      </c>
      <c r="X73" s="42">
        <v>2.4651942113620672E-2</v>
      </c>
      <c r="Y73" s="42">
        <v>2.5161105496646644E-2</v>
      </c>
      <c r="Z73" s="42">
        <v>2.3830784945615139E-2</v>
      </c>
      <c r="AA73" s="42">
        <v>2.185350739335163E-2</v>
      </c>
      <c r="AB73" s="42">
        <v>1.9893433945111512E-2</v>
      </c>
      <c r="AC73" s="42">
        <v>1.8132459527144738E-2</v>
      </c>
      <c r="AD73" s="42">
        <v>1.6882531985568314E-2</v>
      </c>
      <c r="AE73" s="42">
        <v>1.6884438448363962E-2</v>
      </c>
      <c r="AF73" s="42">
        <v>1.7780246268006363E-2</v>
      </c>
      <c r="AG73" s="42">
        <v>1.8553558110670481E-2</v>
      </c>
      <c r="AH73" s="42">
        <v>1.926177458510726E-2</v>
      </c>
      <c r="AI73" s="42">
        <v>1.9983405207407389E-2</v>
      </c>
      <c r="AJ73" s="42">
        <v>1.9688638495882496E-2</v>
      </c>
      <c r="AK73" s="42">
        <v>1.8306636724486999E-2</v>
      </c>
      <c r="AL73" s="42">
        <v>1.5898682335856958E-2</v>
      </c>
      <c r="AM73" s="42">
        <v>1.3812277015615987E-2</v>
      </c>
      <c r="AN73" s="42">
        <v>1.1061687620688361E-2</v>
      </c>
      <c r="AO73" s="42">
        <v>9.762008290974877E-3</v>
      </c>
      <c r="AP73" s="42">
        <v>9.1820301513346036E-3</v>
      </c>
      <c r="AQ73" s="42">
        <v>9.1935148669710434E-3</v>
      </c>
      <c r="AR73" s="42">
        <v>1.0703754973163041E-2</v>
      </c>
      <c r="AS73" s="42">
        <v>1.662028998872582E-2</v>
      </c>
      <c r="AT73" s="42">
        <v>2.3239322090338424E-2</v>
      </c>
      <c r="AU73" s="42">
        <v>2.3999219785139182E-2</v>
      </c>
      <c r="AV73" s="42">
        <v>2.2391359596037434E-2</v>
      </c>
      <c r="AW73" s="42">
        <v>2.1068710835051067E-2</v>
      </c>
      <c r="AX73" s="42">
        <v>1.9612058412018709E-2</v>
      </c>
      <c r="AY73" s="42">
        <v>1.8467422743397174E-2</v>
      </c>
      <c r="AZ73" s="42">
        <v>1.7077772151387813E-2</v>
      </c>
      <c r="BA73" s="42">
        <v>1.5343580090285216E-2</v>
      </c>
      <c r="BB73" s="42">
        <v>1.4872706749191132E-2</v>
      </c>
      <c r="BC73" s="42">
        <v>1.5113885777556395E-2</v>
      </c>
      <c r="BD73" s="42">
        <v>1.6591578199634718E-2</v>
      </c>
      <c r="BE73" s="42">
        <v>1.8821542465331201E-2</v>
      </c>
      <c r="BF73" s="42">
        <v>2.0412175580978277E-2</v>
      </c>
      <c r="BG73" s="42">
        <v>2.0902182458322673E-2</v>
      </c>
      <c r="BH73" s="42">
        <v>2.0435145012251164E-2</v>
      </c>
      <c r="BI73" s="42">
        <v>1.8938296084491262E-2</v>
      </c>
      <c r="BJ73" s="42">
        <v>1.672939478727201E-2</v>
      </c>
      <c r="BK73" s="42">
        <v>1.314235058311111E-2</v>
      </c>
    </row>
    <row r="74" spans="1:63" x14ac:dyDescent="0.25">
      <c r="A74" s="4" t="s">
        <v>411</v>
      </c>
      <c r="B74" s="4">
        <v>4.6849999999999999E-3</v>
      </c>
      <c r="C74" s="42">
        <v>6.071498673892688E-3</v>
      </c>
      <c r="D74" s="42">
        <v>5.5269369645286979E-3</v>
      </c>
      <c r="E74" s="42">
        <v>5.0376903803992824E-3</v>
      </c>
      <c r="F74" s="42">
        <v>4.6904265167756363E-3</v>
      </c>
      <c r="G74" s="42">
        <v>4.6909561839877344E-3</v>
      </c>
      <c r="H74" s="42">
        <v>4.9398359583472575E-3</v>
      </c>
      <c r="I74" s="42">
        <v>5.1546830189462857E-3</v>
      </c>
      <c r="J74" s="42">
        <v>5.3514448159418552E-3</v>
      </c>
      <c r="K74" s="42">
        <v>5.5519334280201395E-3</v>
      </c>
      <c r="L74" s="42">
        <v>5.4700392191905055E-3</v>
      </c>
      <c r="M74" s="42">
        <v>5.0860815426805196E-3</v>
      </c>
      <c r="N74" s="42">
        <v>4.4170863276694452E-3</v>
      </c>
      <c r="O74" s="42">
        <v>3.6513024065632184E-3</v>
      </c>
      <c r="P74" s="42">
        <v>3.0982341141422738E-3</v>
      </c>
      <c r="Q74" s="42">
        <v>2.8206374427412672E-3</v>
      </c>
      <c r="R74" s="42">
        <v>2.662164841801009E-3</v>
      </c>
      <c r="S74" s="42">
        <v>2.6345072791837229E-3</v>
      </c>
      <c r="T74" s="42">
        <v>2.7913908784876849E-3</v>
      </c>
      <c r="U74" s="42">
        <v>3.1987432537874659E-3</v>
      </c>
      <c r="V74" s="42">
        <v>4.3569914344606334E-3</v>
      </c>
      <c r="W74" s="42">
        <v>5.9108946410386838E-3</v>
      </c>
      <c r="X74" s="42">
        <v>6.8489799443938121E-3</v>
      </c>
      <c r="Y74" s="42">
        <v>6.9904393792201581E-3</v>
      </c>
      <c r="Z74" s="42">
        <v>6.620840151230916E-3</v>
      </c>
      <c r="AA74" s="42">
        <v>6.071498673892688E-3</v>
      </c>
      <c r="AB74" s="42">
        <v>5.5269369645286979E-3</v>
      </c>
      <c r="AC74" s="42">
        <v>5.0376903803992824E-3</v>
      </c>
      <c r="AD74" s="42">
        <v>4.6904265167756363E-3</v>
      </c>
      <c r="AE74" s="42">
        <v>4.6909561839877344E-3</v>
      </c>
      <c r="AF74" s="42">
        <v>4.9398359583472575E-3</v>
      </c>
      <c r="AG74" s="42">
        <v>5.1546830189462857E-3</v>
      </c>
      <c r="AH74" s="42">
        <v>5.3514448159418552E-3</v>
      </c>
      <c r="AI74" s="42">
        <v>5.5519334280201395E-3</v>
      </c>
      <c r="AJ74" s="42">
        <v>5.4700392191905055E-3</v>
      </c>
      <c r="AK74" s="42">
        <v>5.0860815426805196E-3</v>
      </c>
      <c r="AL74" s="42">
        <v>4.4170863276694452E-3</v>
      </c>
      <c r="AM74" s="42">
        <v>3.8374261885880867E-3</v>
      </c>
      <c r="AN74" s="42">
        <v>3.0732376506508313E-3</v>
      </c>
      <c r="AO74" s="42">
        <v>2.7121513872512184E-3</v>
      </c>
      <c r="AP74" s="42">
        <v>2.5510176871851161E-3</v>
      </c>
      <c r="AQ74" s="42">
        <v>2.554208453523059E-3</v>
      </c>
      <c r="AR74" s="42">
        <v>2.9737942269625122E-3</v>
      </c>
      <c r="AS74" s="42">
        <v>4.6175685582150548E-3</v>
      </c>
      <c r="AT74" s="42">
        <v>6.45651568482687E-3</v>
      </c>
      <c r="AU74" s="42">
        <v>6.6676359303431817E-3</v>
      </c>
      <c r="AV74" s="42">
        <v>6.2209286430312156E-3</v>
      </c>
      <c r="AW74" s="42">
        <v>5.8534608469557169E-3</v>
      </c>
      <c r="AX74" s="42">
        <v>5.4487631892491048E-3</v>
      </c>
      <c r="AY74" s="42">
        <v>5.1307522714117157E-3</v>
      </c>
      <c r="AZ74" s="42">
        <v>4.7446695445206603E-3</v>
      </c>
      <c r="BA74" s="42">
        <v>4.2628638274913267E-3</v>
      </c>
      <c r="BB74" s="42">
        <v>4.1320424076356794E-3</v>
      </c>
      <c r="BC74" s="42">
        <v>4.1990485007324741E-3</v>
      </c>
      <c r="BD74" s="42">
        <v>4.6095916423701984E-3</v>
      </c>
      <c r="BE74" s="42">
        <v>5.2291363606758387E-3</v>
      </c>
      <c r="BF74" s="42">
        <v>5.6710574984808896E-3</v>
      </c>
      <c r="BG74" s="42">
        <v>5.8071947350555493E-3</v>
      </c>
      <c r="BH74" s="42">
        <v>5.6774390311567753E-3</v>
      </c>
      <c r="BI74" s="42">
        <v>5.261573691267364E-3</v>
      </c>
      <c r="BJ74" s="42">
        <v>4.6478808384255096E-3</v>
      </c>
      <c r="BK74" s="42">
        <v>3.6513024065632184E-3</v>
      </c>
    </row>
    <row r="75" spans="1:63" x14ac:dyDescent="0.25">
      <c r="A75" s="4" t="s">
        <v>412</v>
      </c>
      <c r="B75" s="4">
        <v>2.1832999999999998E-2</v>
      </c>
      <c r="C75" s="42">
        <v>2.8294350170138538E-2</v>
      </c>
      <c r="D75" s="42">
        <v>2.575658799286127E-2</v>
      </c>
      <c r="E75" s="42">
        <v>2.3476604925348459E-2</v>
      </c>
      <c r="F75" s="42">
        <v>2.1858288610621654E-2</v>
      </c>
      <c r="G75" s="42">
        <v>2.1860756961580404E-2</v>
      </c>
      <c r="H75" s="42">
        <v>2.3020584520511349E-2</v>
      </c>
      <c r="I75" s="42">
        <v>2.4021813095550532E-2</v>
      </c>
      <c r="J75" s="42">
        <v>2.4938760867974072E-2</v>
      </c>
      <c r="K75" s="42">
        <v>2.5873076314613386E-2</v>
      </c>
      <c r="L75" s="42">
        <v>2.5491433569388752E-2</v>
      </c>
      <c r="M75" s="42">
        <v>2.370211703764008E-2</v>
      </c>
      <c r="N75" s="42">
        <v>2.0584470820065523E-2</v>
      </c>
      <c r="O75" s="42">
        <v>1.701577063873954E-2</v>
      </c>
      <c r="P75" s="42">
        <v>1.4438366150281379E-2</v>
      </c>
      <c r="Q75" s="42">
        <v>1.3144712334550711E-2</v>
      </c>
      <c r="R75" s="42">
        <v>1.2406199571193474E-2</v>
      </c>
      <c r="S75" s="42">
        <v>1.2277310016311252E-2</v>
      </c>
      <c r="T75" s="42">
        <v>1.3008417726792235E-2</v>
      </c>
      <c r="U75" s="42">
        <v>1.4906758049080412E-2</v>
      </c>
      <c r="V75" s="42">
        <v>2.0304417073335967E-2</v>
      </c>
      <c r="W75" s="42">
        <v>2.7545904524609942E-2</v>
      </c>
      <c r="X75" s="42">
        <v>3.1917562246734275E-2</v>
      </c>
      <c r="Y75" s="42">
        <v>3.2576790387729711E-2</v>
      </c>
      <c r="Z75" s="42">
        <v>3.0854386984380911E-2</v>
      </c>
      <c r="AA75" s="42">
        <v>2.8294350170138538E-2</v>
      </c>
      <c r="AB75" s="42">
        <v>2.575658799286127E-2</v>
      </c>
      <c r="AC75" s="42">
        <v>2.3476604925348459E-2</v>
      </c>
      <c r="AD75" s="42">
        <v>2.1858288610621654E-2</v>
      </c>
      <c r="AE75" s="42">
        <v>2.1860756961580404E-2</v>
      </c>
      <c r="AF75" s="42">
        <v>2.3020584520511349E-2</v>
      </c>
      <c r="AG75" s="42">
        <v>2.4021813095550532E-2</v>
      </c>
      <c r="AH75" s="42">
        <v>2.4938760867974072E-2</v>
      </c>
      <c r="AI75" s="42">
        <v>2.5873076314613386E-2</v>
      </c>
      <c r="AJ75" s="42">
        <v>2.5491433569388752E-2</v>
      </c>
      <c r="AK75" s="42">
        <v>2.370211703764008E-2</v>
      </c>
      <c r="AL75" s="42">
        <v>2.0584470820065523E-2</v>
      </c>
      <c r="AM75" s="42">
        <v>1.7883143217810819E-2</v>
      </c>
      <c r="AN75" s="42">
        <v>1.4321877828529263E-2</v>
      </c>
      <c r="AO75" s="42">
        <v>1.2639146475529531E-2</v>
      </c>
      <c r="AP75" s="42">
        <v>1.1888232479042186E-2</v>
      </c>
      <c r="AQ75" s="42">
        <v>1.1903102063131044E-2</v>
      </c>
      <c r="AR75" s="42">
        <v>1.3858452370815908E-2</v>
      </c>
      <c r="AS75" s="42">
        <v>2.1518756527536667E-2</v>
      </c>
      <c r="AT75" s="42">
        <v>3.0088603403804707E-2</v>
      </c>
      <c r="AU75" s="42">
        <v>3.1072464304628105E-2</v>
      </c>
      <c r="AV75" s="42">
        <v>2.8990722532187943E-2</v>
      </c>
      <c r="AW75" s="42">
        <v>2.7278252011010494E-2</v>
      </c>
      <c r="AX75" s="42">
        <v>2.5392283182684248E-2</v>
      </c>
      <c r="AY75" s="42">
        <v>2.3910291214884097E-2</v>
      </c>
      <c r="AZ75" s="42">
        <v>2.2111071540132247E-2</v>
      </c>
      <c r="BA75" s="42">
        <v>1.9865764342714649E-2</v>
      </c>
      <c r="BB75" s="42">
        <v>1.9256111395071458E-2</v>
      </c>
      <c r="BC75" s="42">
        <v>1.9568372660937482E-2</v>
      </c>
      <c r="BD75" s="42">
        <v>2.1481582567314521E-2</v>
      </c>
      <c r="BE75" s="42">
        <v>2.4368779970679953E-2</v>
      </c>
      <c r="BF75" s="42">
        <v>2.642821736698682E-2</v>
      </c>
      <c r="BG75" s="42">
        <v>2.706264304172205E-2</v>
      </c>
      <c r="BH75" s="42">
        <v>2.6457956535164539E-2</v>
      </c>
      <c r="BI75" s="42">
        <v>2.4519944162527289E-2</v>
      </c>
      <c r="BJ75" s="42">
        <v>2.1660017576380822E-2</v>
      </c>
      <c r="BK75" s="42">
        <v>1.701577063873954E-2</v>
      </c>
    </row>
    <row r="76" spans="1:63" x14ac:dyDescent="0.25">
      <c r="A76" s="4" t="s">
        <v>413</v>
      </c>
      <c r="B76" s="4">
        <v>2.9128500000000002E-2</v>
      </c>
      <c r="C76" s="42">
        <v>3.7748911232120208E-2</v>
      </c>
      <c r="D76" s="42">
        <v>3.4363155468788514E-2</v>
      </c>
      <c r="E76" s="42">
        <v>3.1321315740759983E-2</v>
      </c>
      <c r="F76" s="42">
        <v>2.9162238803393623E-2</v>
      </c>
      <c r="G76" s="42">
        <v>2.916553195417006E-2</v>
      </c>
      <c r="H76" s="42">
        <v>3.0712916053941965E-2</v>
      </c>
      <c r="I76" s="42">
        <v>3.2048705297198908E-2</v>
      </c>
      <c r="J76" s="42">
        <v>3.3272051295872435E-2</v>
      </c>
      <c r="K76" s="42">
        <v>3.4518568379527138E-2</v>
      </c>
      <c r="L76" s="42">
        <v>3.4009399657671427E-2</v>
      </c>
      <c r="M76" s="42">
        <v>3.1622182756877164E-2</v>
      </c>
      <c r="N76" s="42">
        <v>2.7462774620174907E-2</v>
      </c>
      <c r="O76" s="42">
        <v>2.2701592774722883E-2</v>
      </c>
      <c r="P76" s="42">
        <v>1.9262948216391299E-2</v>
      </c>
      <c r="Q76" s="42">
        <v>1.7537019797414941E-2</v>
      </c>
      <c r="R76" s="42">
        <v>1.6551732891014023E-2</v>
      </c>
      <c r="S76" s="42">
        <v>1.6379774873362448E-2</v>
      </c>
      <c r="T76" s="42">
        <v>1.7355182327434052E-2</v>
      </c>
      <c r="U76" s="42">
        <v>1.9887853333606875E-2</v>
      </c>
      <c r="V76" s="42">
        <v>2.7089140874853056E-2</v>
      </c>
      <c r="W76" s="42">
        <v>3.6750372369582777E-2</v>
      </c>
      <c r="X76" s="42">
        <v>4.258282013026151E-2</v>
      </c>
      <c r="Y76" s="42">
        <v>4.3462329446662624E-2</v>
      </c>
      <c r="Z76" s="42">
        <v>4.1164384705470597E-2</v>
      </c>
      <c r="AA76" s="42">
        <v>3.7748911232120208E-2</v>
      </c>
      <c r="AB76" s="42">
        <v>3.4363155468788514E-2</v>
      </c>
      <c r="AC76" s="42">
        <v>3.1321315740759983E-2</v>
      </c>
      <c r="AD76" s="42">
        <v>2.9162238803393623E-2</v>
      </c>
      <c r="AE76" s="42">
        <v>2.916553195417006E-2</v>
      </c>
      <c r="AF76" s="42">
        <v>3.0712916053941965E-2</v>
      </c>
      <c r="AG76" s="42">
        <v>3.2048705297198908E-2</v>
      </c>
      <c r="AH76" s="42">
        <v>3.3272051295872435E-2</v>
      </c>
      <c r="AI76" s="42">
        <v>3.4518568379527138E-2</v>
      </c>
      <c r="AJ76" s="42">
        <v>3.4009399657671427E-2</v>
      </c>
      <c r="AK76" s="42">
        <v>3.1622182756877164E-2</v>
      </c>
      <c r="AL76" s="42">
        <v>2.7462774620174907E-2</v>
      </c>
      <c r="AM76" s="42">
        <v>2.3858798022259996E-2</v>
      </c>
      <c r="AN76" s="42">
        <v>1.9107535305652668E-2</v>
      </c>
      <c r="AO76" s="42">
        <v>1.6862519035975906E-2</v>
      </c>
      <c r="AP76" s="42">
        <v>1.5860687022662041E-2</v>
      </c>
      <c r="AQ76" s="42">
        <v>1.5880525280351426E-2</v>
      </c>
      <c r="AR76" s="42">
        <v>1.8489256166505347E-2</v>
      </c>
      <c r="AS76" s="42">
        <v>2.8709252027314246E-2</v>
      </c>
      <c r="AT76" s="42">
        <v>4.0142714434467347E-2</v>
      </c>
      <c r="AU76" s="42">
        <v>4.1455332592743088E-2</v>
      </c>
      <c r="AV76" s="42">
        <v>3.8677976516229409E-2</v>
      </c>
      <c r="AW76" s="42">
        <v>3.6393283731173877E-2</v>
      </c>
      <c r="AX76" s="42">
        <v>3.3877118155398622E-2</v>
      </c>
      <c r="AY76" s="42">
        <v>3.1899918364528532E-2</v>
      </c>
      <c r="AZ76" s="42">
        <v>2.9499489184113142E-2</v>
      </c>
      <c r="BA76" s="42">
        <v>2.6503912273016246E-2</v>
      </c>
      <c r="BB76" s="42">
        <v>2.5690543707751524E-2</v>
      </c>
      <c r="BC76" s="42">
        <v>2.6107147119228576E-2</v>
      </c>
      <c r="BD76" s="42">
        <v>2.8659656383090783E-2</v>
      </c>
      <c r="BE76" s="42">
        <v>3.2511611202122988E-2</v>
      </c>
      <c r="BF76" s="42">
        <v>3.5259209892102579E-2</v>
      </c>
      <c r="BG76" s="42">
        <v>3.610562899467782E-2</v>
      </c>
      <c r="BH76" s="42">
        <v>3.5298886407481356E-2</v>
      </c>
      <c r="BI76" s="42">
        <v>3.2713286929793257E-2</v>
      </c>
      <c r="BJ76" s="42">
        <v>2.8897715475363388E-2</v>
      </c>
      <c r="BK76" s="42">
        <v>2.2701592774722883E-2</v>
      </c>
    </row>
    <row r="77" spans="1:63" x14ac:dyDescent="0.25">
      <c r="A77" s="4" t="s">
        <v>414</v>
      </c>
      <c r="B77" s="4">
        <v>0.101424</v>
      </c>
      <c r="C77" s="42">
        <v>0.13143984663839745</v>
      </c>
      <c r="D77" s="42">
        <v>0.11965081210039673</v>
      </c>
      <c r="E77" s="42">
        <v>0.10905927623086806</v>
      </c>
      <c r="F77" s="42">
        <v>0.10154147684897591</v>
      </c>
      <c r="G77" s="42">
        <v>0.10155294343751803</v>
      </c>
      <c r="H77" s="42">
        <v>0.10694085853562696</v>
      </c>
      <c r="I77" s="42">
        <v>0.11159201078198677</v>
      </c>
      <c r="J77" s="42">
        <v>0.11585164119788405</v>
      </c>
      <c r="K77" s="42">
        <v>0.12019195218858371</v>
      </c>
      <c r="L77" s="42">
        <v>0.11841905181796752</v>
      </c>
      <c r="M77" s="42">
        <v>0.11010688033827727</v>
      </c>
      <c r="N77" s="42">
        <v>9.5624026402891305E-2</v>
      </c>
      <c r="O77" s="42">
        <v>7.904582610101768E-2</v>
      </c>
      <c r="P77" s="42">
        <v>6.7072635387997015E-2</v>
      </c>
      <c r="Q77" s="42">
        <v>6.1063037778567829E-2</v>
      </c>
      <c r="R77" s="42">
        <v>5.763231737776426E-2</v>
      </c>
      <c r="S77" s="42">
        <v>5.7033568043528264E-2</v>
      </c>
      <c r="T77" s="42">
        <v>6.0429888678705433E-2</v>
      </c>
      <c r="U77" s="42">
        <v>6.9248524177617912E-2</v>
      </c>
      <c r="V77" s="42">
        <v>9.4323052134201765E-2</v>
      </c>
      <c r="W77" s="42">
        <v>0.12796298358008698</v>
      </c>
      <c r="X77" s="42">
        <v>0.14827127894988218</v>
      </c>
      <c r="Y77" s="42">
        <v>0.15133368700064576</v>
      </c>
      <c r="Z77" s="42">
        <v>0.14333235677661568</v>
      </c>
      <c r="AA77" s="42">
        <v>0.13143984663839745</v>
      </c>
      <c r="AB77" s="42">
        <v>0.11965081210039673</v>
      </c>
      <c r="AC77" s="42">
        <v>0.10905927623086806</v>
      </c>
      <c r="AD77" s="42">
        <v>0.10154147684897591</v>
      </c>
      <c r="AE77" s="42">
        <v>0.10155294343751803</v>
      </c>
      <c r="AF77" s="42">
        <v>0.10694085853562696</v>
      </c>
      <c r="AG77" s="42">
        <v>0.11159201078198677</v>
      </c>
      <c r="AH77" s="42">
        <v>0.11585164119788405</v>
      </c>
      <c r="AI77" s="42">
        <v>0.12019195218858371</v>
      </c>
      <c r="AJ77" s="42">
        <v>0.11841905181796752</v>
      </c>
      <c r="AK77" s="42">
        <v>0.11010688033827727</v>
      </c>
      <c r="AL77" s="42">
        <v>9.5624026402891305E-2</v>
      </c>
      <c r="AM77" s="42">
        <v>8.3075157684388071E-2</v>
      </c>
      <c r="AN77" s="42">
        <v>6.653149529981002E-2</v>
      </c>
      <c r="AO77" s="42">
        <v>5.8714459402469069E-2</v>
      </c>
      <c r="AP77" s="42">
        <v>5.5226129755616485E-2</v>
      </c>
      <c r="AQ77" s="42">
        <v>5.5295205590207626E-2</v>
      </c>
      <c r="AR77" s="42">
        <v>6.437867783894255E-2</v>
      </c>
      <c r="AS77" s="42">
        <v>9.9964199241921819E-2</v>
      </c>
      <c r="AT77" s="42">
        <v>0.13977495129517192</v>
      </c>
      <c r="AU77" s="42">
        <v>0.14434542296672931</v>
      </c>
      <c r="AV77" s="42">
        <v>0.1346748061239697</v>
      </c>
      <c r="AW77" s="42">
        <v>0.12671961855744646</v>
      </c>
      <c r="AX77" s="42">
        <v>0.11795845415291381</v>
      </c>
      <c r="AY77" s="42">
        <v>0.11107394202255323</v>
      </c>
      <c r="AZ77" s="42">
        <v>0.1027157660370253</v>
      </c>
      <c r="BA77" s="42">
        <v>9.2285315013763136E-2</v>
      </c>
      <c r="BB77" s="42">
        <v>8.9453205795526389E-2</v>
      </c>
      <c r="BC77" s="42">
        <v>9.0903798321940329E-2</v>
      </c>
      <c r="BD77" s="42">
        <v>9.9791509655443963E-2</v>
      </c>
      <c r="BE77" s="42">
        <v>0.11320382630633646</v>
      </c>
      <c r="BF77" s="42">
        <v>0.12277082939720933</v>
      </c>
      <c r="BG77" s="42">
        <v>0.12571801895587492</v>
      </c>
      <c r="BH77" s="42">
        <v>0.12290898106639163</v>
      </c>
      <c r="BI77" s="42">
        <v>0.11390605124078999</v>
      </c>
      <c r="BJ77" s="42">
        <v>0.10062041967053766</v>
      </c>
      <c r="BK77" s="42">
        <v>7.904582610101768E-2</v>
      </c>
    </row>
    <row r="78" spans="1:63" x14ac:dyDescent="0.25">
      <c r="A78" s="4" t="s">
        <v>415</v>
      </c>
      <c r="B78" s="4">
        <v>3.0968000000000002E-2</v>
      </c>
      <c r="C78" s="42">
        <v>4.0132800626063773E-2</v>
      </c>
      <c r="D78" s="42">
        <v>3.6533230291894286E-2</v>
      </c>
      <c r="E78" s="42">
        <v>3.3299294706553892E-2</v>
      </c>
      <c r="F78" s="42">
        <v>3.1003869449628154E-2</v>
      </c>
      <c r="G78" s="42">
        <v>3.1007370566858521E-2</v>
      </c>
      <c r="H78" s="42">
        <v>3.2652473843777563E-2</v>
      </c>
      <c r="I78" s="42">
        <v>3.4072619793111755E-2</v>
      </c>
      <c r="J78" s="42">
        <v>3.5373221570989842E-2</v>
      </c>
      <c r="K78" s="42">
        <v>3.6698457715886382E-2</v>
      </c>
      <c r="L78" s="42">
        <v>3.6157134373509411E-2</v>
      </c>
      <c r="M78" s="42">
        <v>3.3619161838576384E-2</v>
      </c>
      <c r="N78" s="42">
        <v>2.9197082048082686E-2</v>
      </c>
      <c r="O78" s="42">
        <v>2.4135225811408697E-2</v>
      </c>
      <c r="P78" s="42">
        <v>2.047942669087683E-2</v>
      </c>
      <c r="Q78" s="42">
        <v>1.8644503805082511E-2</v>
      </c>
      <c r="R78" s="42">
        <v>1.7596994839038132E-2</v>
      </c>
      <c r="S78" s="42">
        <v>1.7414177464623593E-2</v>
      </c>
      <c r="T78" s="42">
        <v>1.845118307897687E-2</v>
      </c>
      <c r="U78" s="42">
        <v>2.1143795321940287E-2</v>
      </c>
      <c r="V78" s="42">
        <v>2.8799852879909691E-2</v>
      </c>
      <c r="W78" s="42">
        <v>3.9071202826827314E-2</v>
      </c>
      <c r="X78" s="42">
        <v>4.5271976716752954E-2</v>
      </c>
      <c r="Y78" s="42">
        <v>4.6207028110072546E-2</v>
      </c>
      <c r="Z78" s="42">
        <v>4.3763965379577163E-2</v>
      </c>
      <c r="AA78" s="42">
        <v>4.0132800626063773E-2</v>
      </c>
      <c r="AB78" s="42">
        <v>3.6533230291894286E-2</v>
      </c>
      <c r="AC78" s="42">
        <v>3.3299294706553892E-2</v>
      </c>
      <c r="AD78" s="42">
        <v>3.1003869449628154E-2</v>
      </c>
      <c r="AE78" s="42">
        <v>3.1007370566858521E-2</v>
      </c>
      <c r="AF78" s="42">
        <v>3.2652473843777563E-2</v>
      </c>
      <c r="AG78" s="42">
        <v>3.4072619793111755E-2</v>
      </c>
      <c r="AH78" s="42">
        <v>3.5373221570989842E-2</v>
      </c>
      <c r="AI78" s="42">
        <v>3.6698457715886382E-2</v>
      </c>
      <c r="AJ78" s="42">
        <v>3.6157134373509411E-2</v>
      </c>
      <c r="AK78" s="42">
        <v>3.3619161838576384E-2</v>
      </c>
      <c r="AL78" s="42">
        <v>2.9197082048082686E-2</v>
      </c>
      <c r="AM78" s="42">
        <v>2.536550996973231E-2</v>
      </c>
      <c r="AN78" s="42">
        <v>2.0314199266884728E-2</v>
      </c>
      <c r="AO78" s="42">
        <v>1.7927407504887031E-2</v>
      </c>
      <c r="AP78" s="42">
        <v>1.6862308588420211E-2</v>
      </c>
      <c r="AQ78" s="42">
        <v>1.6883399656073019E-2</v>
      </c>
      <c r="AR78" s="42">
        <v>1.9656875052417307E-2</v>
      </c>
      <c r="AS78" s="42">
        <v>3.0522276010843934E-2</v>
      </c>
      <c r="AT78" s="42">
        <v>4.2677775395457536E-2</v>
      </c>
      <c r="AU78" s="42">
        <v>4.4073286977773247E-2</v>
      </c>
      <c r="AV78" s="42">
        <v>4.1120537506380082E-2</v>
      </c>
      <c r="AW78" s="42">
        <v>3.8691563609076766E-2</v>
      </c>
      <c r="AX78" s="42">
        <v>3.6016499134400491E-2</v>
      </c>
      <c r="AY78" s="42">
        <v>3.3914436785715693E-2</v>
      </c>
      <c r="AZ78" s="42">
        <v>3.1362417599725897E-2</v>
      </c>
      <c r="BA78" s="42">
        <v>2.817766638415185E-2</v>
      </c>
      <c r="BB78" s="42">
        <v>2.7312932610386708E-2</v>
      </c>
      <c r="BC78" s="42">
        <v>2.7755845031095683E-2</v>
      </c>
      <c r="BD78" s="42">
        <v>3.0469548341711911E-2</v>
      </c>
      <c r="BE78" s="42">
        <v>3.4564758765722389E-2</v>
      </c>
      <c r="BF78" s="42">
        <v>3.7485871635636325E-2</v>
      </c>
      <c r="BG78" s="42">
        <v>3.8385743128111049E-2</v>
      </c>
      <c r="BH78" s="42">
        <v>3.7528053770941948E-2</v>
      </c>
      <c r="BI78" s="42">
        <v>3.4779170559480842E-2</v>
      </c>
      <c r="BJ78" s="42">
        <v>3.0722641153545612E-2</v>
      </c>
      <c r="BK78" s="42">
        <v>2.4135225811408697E-2</v>
      </c>
    </row>
    <row r="79" spans="1:63" x14ac:dyDescent="0.25">
      <c r="A79" s="4" t="s">
        <v>416</v>
      </c>
      <c r="B79" s="4">
        <v>2.0656999999999998E-2</v>
      </c>
      <c r="C79" s="42">
        <v>2.6770319766617128E-2</v>
      </c>
      <c r="D79" s="42">
        <v>2.4369250133675413E-2</v>
      </c>
      <c r="E79" s="42">
        <v>2.2212074746618564E-2</v>
      </c>
      <c r="F79" s="42">
        <v>2.0680926479623118E-2</v>
      </c>
      <c r="G79" s="42">
        <v>2.0683261876762993E-2</v>
      </c>
      <c r="H79" s="42">
        <v>2.1780617159355239E-2</v>
      </c>
      <c r="I79" s="42">
        <v>2.272791614138173E-2</v>
      </c>
      <c r="J79" s="42">
        <v>2.359547397287319E-2</v>
      </c>
      <c r="K79" s="42">
        <v>2.4479463996288586E-2</v>
      </c>
      <c r="L79" s="42">
        <v>2.4118377833685863E-2</v>
      </c>
      <c r="M79" s="42">
        <v>2.2425440005795407E-2</v>
      </c>
      <c r="N79" s="42">
        <v>1.9475720868872511E-2</v>
      </c>
      <c r="O79" s="42">
        <v>1.6099243076280981E-2</v>
      </c>
      <c r="P79" s="42">
        <v>1.3660666402526563E-2</v>
      </c>
      <c r="Q79" s="42">
        <v>1.2436693202712134E-2</v>
      </c>
      <c r="R79" s="42">
        <v>1.1737959260850254E-2</v>
      </c>
      <c r="S79" s="42">
        <v>1.1616012137907824E-2</v>
      </c>
      <c r="T79" s="42">
        <v>1.2307739888350076E-2</v>
      </c>
      <c r="U79" s="42">
        <v>1.41038291128042E-2</v>
      </c>
      <c r="V79" s="42">
        <v>1.9210751774098891E-2</v>
      </c>
      <c r="W79" s="42">
        <v>2.6062187961565866E-2</v>
      </c>
      <c r="X79" s="42">
        <v>3.0198373257490495E-2</v>
      </c>
      <c r="Y79" s="42">
        <v>3.0822093117726958E-2</v>
      </c>
      <c r="Z79" s="42">
        <v>2.9192464248447604E-2</v>
      </c>
      <c r="AA79" s="42">
        <v>2.6770319766617128E-2</v>
      </c>
      <c r="AB79" s="42">
        <v>2.4369250133675413E-2</v>
      </c>
      <c r="AC79" s="42">
        <v>2.2212074746618564E-2</v>
      </c>
      <c r="AD79" s="42">
        <v>2.0680926479623118E-2</v>
      </c>
      <c r="AE79" s="42">
        <v>2.0683261876762993E-2</v>
      </c>
      <c r="AF79" s="42">
        <v>2.1780617159355239E-2</v>
      </c>
      <c r="AG79" s="42">
        <v>2.272791614138173E-2</v>
      </c>
      <c r="AH79" s="42">
        <v>2.359547397287319E-2</v>
      </c>
      <c r="AI79" s="42">
        <v>2.4479463996288586E-2</v>
      </c>
      <c r="AJ79" s="42">
        <v>2.4118377833685863E-2</v>
      </c>
      <c r="AK79" s="42">
        <v>2.2425440005795407E-2</v>
      </c>
      <c r="AL79" s="42">
        <v>1.9475720868872511E-2</v>
      </c>
      <c r="AM79" s="42">
        <v>1.6919896003770352E-2</v>
      </c>
      <c r="AN79" s="42">
        <v>1.3550452539913388E-2</v>
      </c>
      <c r="AO79" s="42">
        <v>1.1958358848761669E-2</v>
      </c>
      <c r="AP79" s="42">
        <v>1.1247891646570533E-2</v>
      </c>
      <c r="AQ79" s="42">
        <v>1.1261960304039663E-2</v>
      </c>
      <c r="AR79" s="42">
        <v>1.311198876123044E-2</v>
      </c>
      <c r="AS79" s="42">
        <v>2.0359682754972974E-2</v>
      </c>
      <c r="AT79" s="42">
        <v>2.8467928388787332E-2</v>
      </c>
      <c r="AU79" s="42">
        <v>2.939879517888988E-2</v>
      </c>
      <c r="AV79" s="42">
        <v>2.7429183133211486E-2</v>
      </c>
      <c r="AW79" s="42">
        <v>2.5808952127121504E-2</v>
      </c>
      <c r="AX79" s="42">
        <v>2.4024568025681696E-2</v>
      </c>
      <c r="AY79" s="42">
        <v>2.2622401210363248E-2</v>
      </c>
      <c r="AZ79" s="42">
        <v>2.0920093656598353E-2</v>
      </c>
      <c r="BA79" s="42">
        <v>1.8795726378759516E-2</v>
      </c>
      <c r="BB79" s="42">
        <v>1.8218911422525127E-2</v>
      </c>
      <c r="BC79" s="42">
        <v>1.8514353229376886E-2</v>
      </c>
      <c r="BD79" s="42">
        <v>2.0324511111300146E-2</v>
      </c>
      <c r="BE79" s="42">
        <v>2.3056194194766445E-2</v>
      </c>
      <c r="BF79" s="42">
        <v>2.5004703254241135E-2</v>
      </c>
      <c r="BG79" s="42">
        <v>2.56049565938191E-2</v>
      </c>
      <c r="BH79" s="42">
        <v>2.5032840569179402E-2</v>
      </c>
      <c r="BI79" s="42">
        <v>2.3199216166597637E-2</v>
      </c>
      <c r="BJ79" s="42">
        <v>2.0493335000929723E-2</v>
      </c>
      <c r="BK79" s="42">
        <v>1.6099243076280981E-2</v>
      </c>
    </row>
    <row r="80" spans="1:63" x14ac:dyDescent="0.25">
      <c r="A80" s="4" t="s">
        <v>417</v>
      </c>
      <c r="B80" s="4">
        <v>4.2863000000000005E-2</v>
      </c>
      <c r="C80" s="42">
        <v>5.5548057131069861E-2</v>
      </c>
      <c r="D80" s="42">
        <v>5.0565869607383906E-2</v>
      </c>
      <c r="E80" s="42">
        <v>4.6089759397023367E-2</v>
      </c>
      <c r="F80" s="42">
        <v>4.2912647126692446E-2</v>
      </c>
      <c r="G80" s="42">
        <v>4.2917493044667299E-2</v>
      </c>
      <c r="H80" s="42">
        <v>4.5194490647308121E-2</v>
      </c>
      <c r="I80" s="42">
        <v>4.7160123423926288E-2</v>
      </c>
      <c r="J80" s="42">
        <v>4.8960294374752571E-2</v>
      </c>
      <c r="K80" s="42">
        <v>5.0794561905064525E-2</v>
      </c>
      <c r="L80" s="42">
        <v>5.0045312924687869E-2</v>
      </c>
      <c r="M80" s="42">
        <v>4.6532489469352213E-2</v>
      </c>
      <c r="N80" s="42">
        <v>4.0411861528899772E-2</v>
      </c>
      <c r="O80" s="42">
        <v>3.3405715059235695E-2</v>
      </c>
      <c r="P80" s="42">
        <v>2.8345700925182564E-2</v>
      </c>
      <c r="Q80" s="42">
        <v>2.5805972829929337E-2</v>
      </c>
      <c r="R80" s="42">
        <v>2.4356109202586268E-2</v>
      </c>
      <c r="S80" s="42">
        <v>2.4103070545923571E-2</v>
      </c>
      <c r="T80" s="42">
        <v>2.553839641934208E-2</v>
      </c>
      <c r="U80" s="42">
        <v>2.9265257649325967E-2</v>
      </c>
      <c r="V80" s="42">
        <v>3.986205418469288E-2</v>
      </c>
      <c r="W80" s="42">
        <v>5.4078693062719563E-2</v>
      </c>
      <c r="X80" s="42">
        <v>6.2661222488058055E-2</v>
      </c>
      <c r="Y80" s="42">
        <v>6.395543289466675E-2</v>
      </c>
      <c r="Z80" s="42">
        <v>6.0573974685637307E-2</v>
      </c>
      <c r="AA80" s="42">
        <v>5.5548057131069861E-2</v>
      </c>
      <c r="AB80" s="42">
        <v>5.0565869607383906E-2</v>
      </c>
      <c r="AC80" s="42">
        <v>4.6089759397023367E-2</v>
      </c>
      <c r="AD80" s="42">
        <v>4.2912647126692446E-2</v>
      </c>
      <c r="AE80" s="42">
        <v>4.2917493044667299E-2</v>
      </c>
      <c r="AF80" s="42">
        <v>4.5194490647308121E-2</v>
      </c>
      <c r="AG80" s="42">
        <v>4.7160123423926288E-2</v>
      </c>
      <c r="AH80" s="42">
        <v>4.8960294374752571E-2</v>
      </c>
      <c r="AI80" s="42">
        <v>5.0794561905064525E-2</v>
      </c>
      <c r="AJ80" s="42">
        <v>5.0045312924687869E-2</v>
      </c>
      <c r="AK80" s="42">
        <v>4.6532489469352213E-2</v>
      </c>
      <c r="AL80" s="42">
        <v>4.0411861528899772E-2</v>
      </c>
      <c r="AM80" s="42">
        <v>3.5108558958687551E-2</v>
      </c>
      <c r="AN80" s="42">
        <v>2.8117008627501942E-2</v>
      </c>
      <c r="AO80" s="42">
        <v>2.4813435413393595E-2</v>
      </c>
      <c r="AP80" s="42">
        <v>2.3339225427068445E-2</v>
      </c>
      <c r="AQ80" s="42">
        <v>2.3368417704025375E-2</v>
      </c>
      <c r="AR80" s="42">
        <v>2.7207202123862149E-2</v>
      </c>
      <c r="AS80" s="42">
        <v>4.2246070674657826E-2</v>
      </c>
      <c r="AT80" s="42">
        <v>5.9070572422355215E-2</v>
      </c>
      <c r="AU80" s="42">
        <v>6.100210861948769E-2</v>
      </c>
      <c r="AV80" s="42">
        <v>5.6915189845516974E-2</v>
      </c>
      <c r="AW80" s="42">
        <v>5.355323207749476E-2</v>
      </c>
      <c r="AX80" s="42">
        <v>4.9850658821939044E-2</v>
      </c>
      <c r="AY80" s="42">
        <v>4.6941181346749287E-2</v>
      </c>
      <c r="AZ80" s="42">
        <v>4.3408915834960322E-2</v>
      </c>
      <c r="BA80" s="42">
        <v>3.9000882014463341E-2</v>
      </c>
      <c r="BB80" s="42">
        <v>3.7803998659229059E-2</v>
      </c>
      <c r="BC80" s="42">
        <v>3.841703647532467E-2</v>
      </c>
      <c r="BD80" s="42">
        <v>4.2173089982265495E-2</v>
      </c>
      <c r="BE80" s="42">
        <v>4.7841296014439386E-2</v>
      </c>
      <c r="BF80" s="42">
        <v>5.1884426372974683E-2</v>
      </c>
      <c r="BG80" s="42">
        <v>5.3129944061619222E-2</v>
      </c>
      <c r="BH80" s="42">
        <v>5.1942810926888558E-2</v>
      </c>
      <c r="BI80" s="42">
        <v>4.8138064701983577E-2</v>
      </c>
      <c r="BJ80" s="42">
        <v>4.2523397305748695E-2</v>
      </c>
      <c r="BK80" s="42">
        <v>3.3405715059235695E-2</v>
      </c>
    </row>
    <row r="81" spans="1:63" x14ac:dyDescent="0.25">
      <c r="A81" s="4" t="s">
        <v>418</v>
      </c>
      <c r="B81" s="4">
        <v>9.1669000000000014E-2</v>
      </c>
      <c r="C81" s="42">
        <v>0.1187979107656497</v>
      </c>
      <c r="D81" s="42">
        <v>0.10814275018172492</v>
      </c>
      <c r="E81" s="42">
        <v>9.856991237584245E-2</v>
      </c>
      <c r="F81" s="42">
        <v>9.1775177879681077E-2</v>
      </c>
      <c r="G81" s="42">
        <v>9.1785541607251164E-2</v>
      </c>
      <c r="H81" s="42">
        <v>9.6655244923315869E-2</v>
      </c>
      <c r="I81" s="42">
        <v>0.10085904752695563</v>
      </c>
      <c r="J81" s="42">
        <v>0.10470898502296137</v>
      </c>
      <c r="K81" s="42">
        <v>0.10863184320452045</v>
      </c>
      <c r="L81" s="42">
        <v>0.10702946108515998</v>
      </c>
      <c r="M81" s="42">
        <v>9.9516757510348053E-2</v>
      </c>
      <c r="N81" s="42">
        <v>8.6426870132578534E-2</v>
      </c>
      <c r="O81" s="42">
        <v>7.1443167621610182E-2</v>
      </c>
      <c r="P81" s="42">
        <v>6.0621563075626071E-2</v>
      </c>
      <c r="Q81" s="42">
        <v>5.5189970915400052E-2</v>
      </c>
      <c r="R81" s="42">
        <v>5.2089218544942743E-2</v>
      </c>
      <c r="S81" s="42">
        <v>5.154805715592161E-2</v>
      </c>
      <c r="T81" s="42">
        <v>5.4617718343668652E-2</v>
      </c>
      <c r="U81" s="42">
        <v>6.2588174030190666E-2</v>
      </c>
      <c r="V81" s="42">
        <v>8.5251024078030285E-2</v>
      </c>
      <c r="W81" s="42">
        <v>0.11565545375653687</v>
      </c>
      <c r="X81" s="42">
        <v>0.13401048933247309</v>
      </c>
      <c r="Y81" s="42">
        <v>0.1367783537788117</v>
      </c>
      <c r="Z81" s="42">
        <v>0.12954659462608045</v>
      </c>
      <c r="AA81" s="42">
        <v>0.1187979107656497</v>
      </c>
      <c r="AB81" s="42">
        <v>0.10814275018172492</v>
      </c>
      <c r="AC81" s="42">
        <v>9.856991237584245E-2</v>
      </c>
      <c r="AD81" s="42">
        <v>9.1775177879681077E-2</v>
      </c>
      <c r="AE81" s="42">
        <v>9.1785541607251164E-2</v>
      </c>
      <c r="AF81" s="42">
        <v>9.6655244923315869E-2</v>
      </c>
      <c r="AG81" s="42">
        <v>0.10085904752695563</v>
      </c>
      <c r="AH81" s="42">
        <v>0.10470898502296137</v>
      </c>
      <c r="AI81" s="42">
        <v>0.10863184320452045</v>
      </c>
      <c r="AJ81" s="42">
        <v>0.10702946108515998</v>
      </c>
      <c r="AK81" s="42">
        <v>9.9516757510348053E-2</v>
      </c>
      <c r="AL81" s="42">
        <v>8.6426870132578534E-2</v>
      </c>
      <c r="AM81" s="42">
        <v>7.5084956516901044E-2</v>
      </c>
      <c r="AN81" s="42">
        <v>6.0132470052830546E-2</v>
      </c>
      <c r="AO81" s="42">
        <v>5.3067279726346214E-2</v>
      </c>
      <c r="AP81" s="42">
        <v>4.9914458989663284E-2</v>
      </c>
      <c r="AQ81" s="42">
        <v>4.9976891083458978E-2</v>
      </c>
      <c r="AR81" s="42">
        <v>5.8186711417593719E-2</v>
      </c>
      <c r="AS81" s="42">
        <v>9.0349603449950036E-2</v>
      </c>
      <c r="AT81" s="42">
        <v>0.12633134179560182</v>
      </c>
      <c r="AU81" s="42">
        <v>0.13046222371368821</v>
      </c>
      <c r="AV81" s="42">
        <v>0.12172173058228998</v>
      </c>
      <c r="AW81" s="42">
        <v>0.11453167606821424</v>
      </c>
      <c r="AX81" s="42">
        <v>0.10661316388373027</v>
      </c>
      <c r="AY81" s="42">
        <v>0.10039080682348787</v>
      </c>
      <c r="AZ81" s="42">
        <v>9.283652347420801E-2</v>
      </c>
      <c r="BA81" s="42">
        <v>8.3409277311057087E-2</v>
      </c>
      <c r="BB81" s="42">
        <v>8.0849561465433331E-2</v>
      </c>
      <c r="BC81" s="42">
        <v>8.2160635435143056E-2</v>
      </c>
      <c r="BD81" s="42">
        <v>9.0193523215460786E-2</v>
      </c>
      <c r="BE81" s="42">
        <v>0.10231583800358454</v>
      </c>
      <c r="BF81" s="42">
        <v>0.11096268299428916</v>
      </c>
      <c r="BG81" s="42">
        <v>0.11362641070817657</v>
      </c>
      <c r="BH81" s="42">
        <v>0.11108754718188057</v>
      </c>
      <c r="BI81" s="42">
        <v>0.10295052266911164</v>
      </c>
      <c r="BJ81" s="42">
        <v>9.0942708341009204E-2</v>
      </c>
      <c r="BK81" s="42">
        <v>7.1443167621610182E-2</v>
      </c>
    </row>
    <row r="82" spans="1:63" x14ac:dyDescent="0.25">
      <c r="A82" s="4" t="s">
        <v>419</v>
      </c>
      <c r="B82" s="4">
        <v>1.7269E-2</v>
      </c>
      <c r="C82" s="42">
        <v>2.2379660746948308E-2</v>
      </c>
      <c r="D82" s="42">
        <v>2.0372395825068536E-2</v>
      </c>
      <c r="E82" s="42">
        <v>1.8569023517420534E-2</v>
      </c>
      <c r="F82" s="42">
        <v>1.7289002245079715E-2</v>
      </c>
      <c r="G82" s="42">
        <v>1.7290954608598544E-2</v>
      </c>
      <c r="H82" s="42">
        <v>1.8208330237929306E-2</v>
      </c>
      <c r="I82" s="42">
        <v>1.9000260630562094E-2</v>
      </c>
      <c r="J82" s="42">
        <v>1.9725528394130182E-2</v>
      </c>
      <c r="K82" s="42">
        <v>2.046453326968619E-2</v>
      </c>
      <c r="L82" s="42">
        <v>2.0162669642732303E-2</v>
      </c>
      <c r="M82" s="42">
        <v>1.8747394271195282E-2</v>
      </c>
      <c r="N82" s="42">
        <v>1.6281465057102165E-2</v>
      </c>
      <c r="O82" s="42">
        <v>1.3458770813007517E-2</v>
      </c>
      <c r="P82" s="42">
        <v>1.142015046256626E-2</v>
      </c>
      <c r="Q82" s="42">
        <v>1.0396923799081951E-2</v>
      </c>
      <c r="R82" s="42">
        <v>9.8127907477185972E-3</v>
      </c>
      <c r="S82" s="42">
        <v>9.710844440602712E-3</v>
      </c>
      <c r="T82" s="42">
        <v>1.0289120401409569E-2</v>
      </c>
      <c r="U82" s="42">
        <v>1.1790629082103682E-2</v>
      </c>
      <c r="V82" s="42">
        <v>1.6059954126296835E-2</v>
      </c>
      <c r="W82" s="42">
        <v>2.1787671196605556E-2</v>
      </c>
      <c r="X82" s="42">
        <v>2.5245471645621503E-2</v>
      </c>
      <c r="Y82" s="42">
        <v>2.576689383986188E-2</v>
      </c>
      <c r="Z82" s="42">
        <v>2.440454398540164E-2</v>
      </c>
      <c r="AA82" s="42">
        <v>2.2379660746948308E-2</v>
      </c>
      <c r="AB82" s="42">
        <v>2.0372395825068536E-2</v>
      </c>
      <c r="AC82" s="42">
        <v>1.8569023517420534E-2</v>
      </c>
      <c r="AD82" s="42">
        <v>1.7289002245079715E-2</v>
      </c>
      <c r="AE82" s="42">
        <v>1.7290954608598544E-2</v>
      </c>
      <c r="AF82" s="42">
        <v>1.8208330237929306E-2</v>
      </c>
      <c r="AG82" s="42">
        <v>1.9000260630562094E-2</v>
      </c>
      <c r="AH82" s="42">
        <v>1.9725528394130182E-2</v>
      </c>
      <c r="AI82" s="42">
        <v>2.046453326968619E-2</v>
      </c>
      <c r="AJ82" s="42">
        <v>2.0162669642732303E-2</v>
      </c>
      <c r="AK82" s="42">
        <v>1.8747394271195282E-2</v>
      </c>
      <c r="AL82" s="42">
        <v>1.6281465057102165E-2</v>
      </c>
      <c r="AM82" s="42">
        <v>1.4144826649034721E-2</v>
      </c>
      <c r="AN82" s="42">
        <v>1.1328013017948604E-2</v>
      </c>
      <c r="AO82" s="42">
        <v>9.9970421145018761E-3</v>
      </c>
      <c r="AP82" s="42">
        <v>9.4031002006402936E-3</v>
      </c>
      <c r="AQ82" s="42">
        <v>9.4148614266573536E-3</v>
      </c>
      <c r="AR82" s="42">
        <v>1.096146264790088E-2</v>
      </c>
      <c r="AS82" s="42">
        <v>1.7020446410206141E-2</v>
      </c>
      <c r="AT82" s="42">
        <v>2.3798840845522994E-2</v>
      </c>
      <c r="AU82" s="42">
        <v>2.4577034126167855E-2</v>
      </c>
      <c r="AV82" s="42">
        <v>2.2930462483779307E-2</v>
      </c>
      <c r="AW82" s="42">
        <v>2.1575969128298459E-2</v>
      </c>
      <c r="AX82" s="42">
        <v>2.0084245787650543E-2</v>
      </c>
      <c r="AY82" s="42">
        <v>1.8912051435434136E-2</v>
      </c>
      <c r="AZ82" s="42">
        <v>1.7488943087369754E-2</v>
      </c>
      <c r="BA82" s="42">
        <v>1.5712997958793537E-2</v>
      </c>
      <c r="BB82" s="42">
        <v>1.5230787692094032E-2</v>
      </c>
      <c r="BC82" s="42">
        <v>1.5477773438452315E-2</v>
      </c>
      <c r="BD82" s="42">
        <v>1.6991043345163489E-2</v>
      </c>
      <c r="BE82" s="42">
        <v>1.9274697078444196E-2</v>
      </c>
      <c r="BF82" s="42">
        <v>2.0903626881807146E-2</v>
      </c>
      <c r="BG82" s="42">
        <v>2.1405431351051073E-2</v>
      </c>
      <c r="BH82" s="42">
        <v>2.092714933384127E-2</v>
      </c>
      <c r="BI82" s="42">
        <v>1.9394261702133642E-2</v>
      </c>
      <c r="BJ82" s="42">
        <v>1.7132178057368223E-2</v>
      </c>
      <c r="BK82" s="42">
        <v>1.3458770813007517E-2</v>
      </c>
    </row>
    <row r="83" spans="1:63" x14ac:dyDescent="0.25">
      <c r="A83" s="4" t="s">
        <v>65</v>
      </c>
      <c r="B83" s="4">
        <v>9.9559999999999996E-2</v>
      </c>
      <c r="C83" s="42">
        <v>0.12902420661104716</v>
      </c>
      <c r="D83" s="42">
        <v>0.11745183440522458</v>
      </c>
      <c r="E83" s="42">
        <v>0.1070549528863506</v>
      </c>
      <c r="F83" s="42">
        <v>9.9675317825012225E-2</v>
      </c>
      <c r="G83" s="42">
        <v>9.9686573677229204E-2</v>
      </c>
      <c r="H83" s="42">
        <v>0.10497546809243394</v>
      </c>
      <c r="I83" s="42">
        <v>0.10954114009952874</v>
      </c>
      <c r="J83" s="42">
        <v>0.1137224857791187</v>
      </c>
      <c r="K83" s="42">
        <v>0.11798302926225936</v>
      </c>
      <c r="L83" s="42">
        <v>0.11624271177430238</v>
      </c>
      <c r="M83" s="42">
        <v>0.10808330381841462</v>
      </c>
      <c r="N83" s="42">
        <v>9.3866620017667005E-2</v>
      </c>
      <c r="O83" s="42">
        <v>7.7593098740113983E-2</v>
      </c>
      <c r="P83" s="42">
        <v>6.5839954835433256E-2</v>
      </c>
      <c r="Q83" s="42">
        <v>5.9940803372320287E-2</v>
      </c>
      <c r="R83" s="42">
        <v>5.6573133756607996E-2</v>
      </c>
      <c r="S83" s="42">
        <v>5.5985388413133712E-2</v>
      </c>
      <c r="T83" s="42">
        <v>5.9319290472195065E-2</v>
      </c>
      <c r="U83" s="42">
        <v>6.7975854503112082E-2</v>
      </c>
      <c r="V83" s="42">
        <v>9.2589555435411017E-2</v>
      </c>
      <c r="W83" s="42">
        <v>0.12561124236111235</v>
      </c>
      <c r="X83" s="42">
        <v>0.14554630592611481</v>
      </c>
      <c r="Y83" s="42">
        <v>0.14855243214411076</v>
      </c>
      <c r="Z83" s="42">
        <v>0.14069815271217714</v>
      </c>
      <c r="AA83" s="42">
        <v>0.12902420661104716</v>
      </c>
      <c r="AB83" s="42">
        <v>0.11745183440522458</v>
      </c>
      <c r="AC83" s="42">
        <v>0.1070549528863506</v>
      </c>
      <c r="AD83" s="42">
        <v>9.9675317825012225E-2</v>
      </c>
      <c r="AE83" s="42">
        <v>9.9686573677229204E-2</v>
      </c>
      <c r="AF83" s="42">
        <v>0.10497546809243394</v>
      </c>
      <c r="AG83" s="42">
        <v>0.10954114009952874</v>
      </c>
      <c r="AH83" s="42">
        <v>0.1137224857791187</v>
      </c>
      <c r="AI83" s="42">
        <v>0.11798302926225936</v>
      </c>
      <c r="AJ83" s="42">
        <v>0.11624271177430238</v>
      </c>
      <c r="AK83" s="42">
        <v>0.10808330381841462</v>
      </c>
      <c r="AL83" s="42">
        <v>9.3866620017667005E-2</v>
      </c>
      <c r="AM83" s="42">
        <v>8.1548378086623241E-2</v>
      </c>
      <c r="AN83" s="42">
        <v>6.5308759978398453E-2</v>
      </c>
      <c r="AO83" s="42">
        <v>5.7635387858000278E-2</v>
      </c>
      <c r="AP83" s="42">
        <v>5.4211167755848493E-2</v>
      </c>
      <c r="AQ83" s="42">
        <v>5.427897409450496E-2</v>
      </c>
      <c r="AR83" s="42">
        <v>6.3195507627830882E-2</v>
      </c>
      <c r="AS83" s="42">
        <v>9.812702788813038E-2</v>
      </c>
      <c r="AT83" s="42">
        <v>0.13720612627136888</v>
      </c>
      <c r="AU83" s="42">
        <v>0.14169260047491294</v>
      </c>
      <c r="AV83" s="42">
        <v>0.13219971306300701</v>
      </c>
      <c r="AW83" s="42">
        <v>0.12439072826529587</v>
      </c>
      <c r="AX83" s="42">
        <v>0.11579057910814106</v>
      </c>
      <c r="AY83" s="42">
        <v>0.10903259255960522</v>
      </c>
      <c r="AZ83" s="42">
        <v>0.10082802558217224</v>
      </c>
      <c r="BA83" s="42">
        <v>9.058926844504514E-2</v>
      </c>
      <c r="BB83" s="42">
        <v>8.7809208560129817E-2</v>
      </c>
      <c r="BC83" s="42">
        <v>8.9233141671915719E-2</v>
      </c>
      <c r="BD83" s="42">
        <v>9.7957512041489198E-2</v>
      </c>
      <c r="BE83" s="42">
        <v>0.11112333320573885</v>
      </c>
      <c r="BF83" s="42">
        <v>0.12051451110966005</v>
      </c>
      <c r="BG83" s="42">
        <v>0.12340753635477705</v>
      </c>
      <c r="BH83" s="42">
        <v>0.12065012378697301</v>
      </c>
      <c r="BI83" s="42">
        <v>0.11181265244452054</v>
      </c>
      <c r="BJ83" s="42">
        <v>9.8771188105366864E-2</v>
      </c>
      <c r="BK83" s="42">
        <v>7.7593098740113983E-2</v>
      </c>
    </row>
    <row r="84" spans="1:63" x14ac:dyDescent="0.25">
      <c r="A84" s="4" t="s">
        <v>420</v>
      </c>
      <c r="B84" s="4">
        <v>2.5776500000000001E-2</v>
      </c>
      <c r="C84" s="42">
        <v>3.3404906204395915E-2</v>
      </c>
      <c r="D84" s="42">
        <v>3.0408770686483243E-2</v>
      </c>
      <c r="E84" s="42">
        <v>2.7716974619074089E-2</v>
      </c>
      <c r="F84" s="42">
        <v>2.5806356266737926E-2</v>
      </c>
      <c r="G84" s="42">
        <v>2.5809270453908184E-2</v>
      </c>
      <c r="H84" s="42">
        <v>2.7178587317041217E-2</v>
      </c>
      <c r="I84" s="42">
        <v>2.8360658876813005E-2</v>
      </c>
      <c r="J84" s="42">
        <v>2.9443226744530468E-2</v>
      </c>
      <c r="K84" s="42">
        <v>3.0546299254506113E-2</v>
      </c>
      <c r="L84" s="42">
        <v>3.0095723785157753E-2</v>
      </c>
      <c r="M84" s="42">
        <v>2.7983218972231466E-2</v>
      </c>
      <c r="N84" s="42">
        <v>2.4302460133441079E-2</v>
      </c>
      <c r="O84" s="42">
        <v>2.008917747764713E-2</v>
      </c>
      <c r="P84" s="42">
        <v>1.7046239411566345E-2</v>
      </c>
      <c r="Q84" s="42">
        <v>1.5518924448841041E-2</v>
      </c>
      <c r="R84" s="42">
        <v>1.4647020713913279E-2</v>
      </c>
      <c r="S84" s="42">
        <v>1.4494850988661523E-2</v>
      </c>
      <c r="T84" s="42">
        <v>1.5358012162078508E-2</v>
      </c>
      <c r="U84" s="42">
        <v>1.7599232760139298E-2</v>
      </c>
      <c r="V84" s="42">
        <v>2.3971822777027647E-2</v>
      </c>
      <c r="W84" s="42">
        <v>3.252127549940953E-2</v>
      </c>
      <c r="X84" s="42">
        <v>3.7682546752757118E-2</v>
      </c>
      <c r="Y84" s="42">
        <v>3.8460845391348648E-2</v>
      </c>
      <c r="Z84" s="42">
        <v>3.6427339628218508E-2</v>
      </c>
      <c r="AA84" s="42">
        <v>3.3404906204395915E-2</v>
      </c>
      <c r="AB84" s="42">
        <v>3.0408770686483243E-2</v>
      </c>
      <c r="AC84" s="42">
        <v>2.7716974619074089E-2</v>
      </c>
      <c r="AD84" s="42">
        <v>2.5806356266737926E-2</v>
      </c>
      <c r="AE84" s="42">
        <v>2.5809270453908184E-2</v>
      </c>
      <c r="AF84" s="42">
        <v>2.7178587317041217E-2</v>
      </c>
      <c r="AG84" s="42">
        <v>2.8360658876813005E-2</v>
      </c>
      <c r="AH84" s="42">
        <v>2.9443226744530468E-2</v>
      </c>
      <c r="AI84" s="42">
        <v>3.0546299254506113E-2</v>
      </c>
      <c r="AJ84" s="42">
        <v>3.0095723785157753E-2</v>
      </c>
      <c r="AK84" s="42">
        <v>2.7983218972231466E-2</v>
      </c>
      <c r="AL84" s="42">
        <v>2.4302460133441079E-2</v>
      </c>
      <c r="AM84" s="42">
        <v>2.1113215827137849E-2</v>
      </c>
      <c r="AN84" s="42">
        <v>1.6908710843543472E-2</v>
      </c>
      <c r="AO84" s="42">
        <v>1.4922042739270232E-2</v>
      </c>
      <c r="AP84" s="42">
        <v>1.4035497847113587E-2</v>
      </c>
      <c r="AQ84" s="42">
        <v>1.4053053191512729E-2</v>
      </c>
      <c r="AR84" s="42">
        <v>1.6361580979999828E-2</v>
      </c>
      <c r="AS84" s="42">
        <v>2.5405497532727934E-2</v>
      </c>
      <c r="AT84" s="42">
        <v>3.5523239391662721E-2</v>
      </c>
      <c r="AU84" s="42">
        <v>3.6684806309176317E-2</v>
      </c>
      <c r="AV84" s="42">
        <v>3.4227058093296507E-2</v>
      </c>
      <c r="AW84" s="42">
        <v>3.220527930022498E-2</v>
      </c>
      <c r="AX84" s="42">
        <v>2.9978664748704281E-2</v>
      </c>
      <c r="AY84" s="42">
        <v>2.8228993793819445E-2</v>
      </c>
      <c r="AZ84" s="42">
        <v>2.6104797121523332E-2</v>
      </c>
      <c r="BA84" s="42">
        <v>2.3453940117252974E-2</v>
      </c>
      <c r="BB84" s="42">
        <v>2.2734170996888174E-2</v>
      </c>
      <c r="BC84" s="42">
        <v>2.3102833229270144E-2</v>
      </c>
      <c r="BD84" s="42">
        <v>2.5361609171730078E-2</v>
      </c>
      <c r="BE84" s="42">
        <v>2.8770295283022575E-2</v>
      </c>
      <c r="BF84" s="42">
        <v>3.1201710482303659E-2</v>
      </c>
      <c r="BG84" s="42">
        <v>3.1950726806437436E-2</v>
      </c>
      <c r="BH84" s="42">
        <v>3.1236821171101947E-2</v>
      </c>
      <c r="BI84" s="42">
        <v>2.8948762914184249E-2</v>
      </c>
      <c r="BJ84" s="42">
        <v>2.5572273304519777E-2</v>
      </c>
      <c r="BK84" s="42">
        <v>2.008917747764713E-2</v>
      </c>
    </row>
    <row r="85" spans="1:63" x14ac:dyDescent="0.25">
      <c r="A85" s="4" t="s">
        <v>421</v>
      </c>
      <c r="B85" s="4">
        <v>4.260125E-2</v>
      </c>
      <c r="C85" s="42">
        <v>5.5208843731306481E-2</v>
      </c>
      <c r="D85" s="42">
        <v>5.0257080759899292E-2</v>
      </c>
      <c r="E85" s="42">
        <v>4.5808304656987181E-2</v>
      </c>
      <c r="F85" s="42">
        <v>4.265059394830055E-2</v>
      </c>
      <c r="G85" s="42">
        <v>4.2655410273875663E-2</v>
      </c>
      <c r="H85" s="42">
        <v>4.4918503013989565E-2</v>
      </c>
      <c r="I85" s="42">
        <v>4.6872132328897642E-2</v>
      </c>
      <c r="J85" s="42">
        <v>4.8661310238024114E-2</v>
      </c>
      <c r="K85" s="42">
        <v>5.0484376510233298E-2</v>
      </c>
      <c r="L85" s="42">
        <v>4.9739702942697868E-2</v>
      </c>
      <c r="M85" s="42">
        <v>4.6248331124891885E-2</v>
      </c>
      <c r="N85" s="42">
        <v>4.0165079811446736E-2</v>
      </c>
      <c r="O85" s="42">
        <v>3.320171753417317E-2</v>
      </c>
      <c r="P85" s="42">
        <v>2.8172603213469274E-2</v>
      </c>
      <c r="Q85" s="42">
        <v>2.564838438795761E-2</v>
      </c>
      <c r="R85" s="42">
        <v>2.4207374592694821E-2</v>
      </c>
      <c r="S85" s="42">
        <v>2.3955881158447295E-2</v>
      </c>
      <c r="T85" s="42">
        <v>2.5382441976984735E-2</v>
      </c>
      <c r="U85" s="42">
        <v>2.9086544512361426E-2</v>
      </c>
      <c r="V85" s="42">
        <v>3.9618629956737685E-2</v>
      </c>
      <c r="W85" s="42">
        <v>5.3748452577705282E-2</v>
      </c>
      <c r="X85" s="42">
        <v>6.22785713673654E-2</v>
      </c>
      <c r="Y85" s="42">
        <v>6.3564878464034746E-2</v>
      </c>
      <c r="Z85" s="42">
        <v>6.020406968892765E-2</v>
      </c>
      <c r="AA85" s="42">
        <v>5.5208843731306481E-2</v>
      </c>
      <c r="AB85" s="42">
        <v>5.0257080759899292E-2</v>
      </c>
      <c r="AC85" s="42">
        <v>4.5808304656987181E-2</v>
      </c>
      <c r="AD85" s="42">
        <v>4.265059394830055E-2</v>
      </c>
      <c r="AE85" s="42">
        <v>4.2655410273875663E-2</v>
      </c>
      <c r="AF85" s="42">
        <v>4.4918503013989565E-2</v>
      </c>
      <c r="AG85" s="42">
        <v>4.6872132328897642E-2</v>
      </c>
      <c r="AH85" s="42">
        <v>4.8661310238024114E-2</v>
      </c>
      <c r="AI85" s="42">
        <v>5.0484376510233298E-2</v>
      </c>
      <c r="AJ85" s="42">
        <v>4.9739702942697868E-2</v>
      </c>
      <c r="AK85" s="42">
        <v>4.6248331124891885E-2</v>
      </c>
      <c r="AL85" s="42">
        <v>4.0165079811446736E-2</v>
      </c>
      <c r="AM85" s="42">
        <v>3.4894162735664508E-2</v>
      </c>
      <c r="AN85" s="42">
        <v>2.7945307463135269E-2</v>
      </c>
      <c r="AO85" s="42">
        <v>2.4661908065343859E-2</v>
      </c>
      <c r="AP85" s="42">
        <v>2.3196700586167542E-2</v>
      </c>
      <c r="AQ85" s="42">
        <v>2.3225714595656182E-2</v>
      </c>
      <c r="AR85" s="42">
        <v>2.704105684341232E-2</v>
      </c>
      <c r="AS85" s="42">
        <v>4.1988088055636946E-2</v>
      </c>
      <c r="AT85" s="42">
        <v>5.870984820026269E-2</v>
      </c>
      <c r="AU85" s="42">
        <v>6.0629589152088041E-2</v>
      </c>
      <c r="AV85" s="42">
        <v>5.6567627823678461E-2</v>
      </c>
      <c r="AW85" s="42">
        <v>5.3226200406909764E-2</v>
      </c>
      <c r="AX85" s="42">
        <v>4.9546237527427629E-2</v>
      </c>
      <c r="AY85" s="42">
        <v>4.6654527257732843E-2</v>
      </c>
      <c r="AZ85" s="42">
        <v>4.3143832109607427E-2</v>
      </c>
      <c r="BA85" s="42">
        <v>3.8762716676822816E-2</v>
      </c>
      <c r="BB85" s="42">
        <v>3.7573142287788575E-2</v>
      </c>
      <c r="BC85" s="42">
        <v>3.8182436487050012E-2</v>
      </c>
      <c r="BD85" s="42">
        <v>4.1915553031915347E-2</v>
      </c>
      <c r="BE85" s="42">
        <v>4.7549145226305572E-2</v>
      </c>
      <c r="BF85" s="42">
        <v>5.1567585540482172E-2</v>
      </c>
      <c r="BG85" s="42">
        <v>5.2805497269324486E-2</v>
      </c>
      <c r="BH85" s="42">
        <v>5.1625613559459459E-2</v>
      </c>
      <c r="BI85" s="42">
        <v>4.7844101646767084E-2</v>
      </c>
      <c r="BJ85" s="42">
        <v>4.2263721145779032E-2</v>
      </c>
      <c r="BK85" s="42">
        <v>3.320171753417317E-2</v>
      </c>
    </row>
    <row r="86" spans="1:63" x14ac:dyDescent="0.25">
      <c r="A86" s="4" t="s">
        <v>422</v>
      </c>
      <c r="B86" s="4">
        <v>5.6977250000000007E-2</v>
      </c>
      <c r="C86" s="42">
        <v>7.3839337847823303E-2</v>
      </c>
      <c r="D86" s="42">
        <v>6.7216578263008073E-2</v>
      </c>
      <c r="E86" s="42">
        <v>6.126654092350161E-2</v>
      </c>
      <c r="F86" s="42">
        <v>5.7043245304792878E-2</v>
      </c>
      <c r="G86" s="42">
        <v>5.7049686922970154E-2</v>
      </c>
      <c r="H86" s="42">
        <v>6.0076471367714268E-2</v>
      </c>
      <c r="I86" s="42">
        <v>6.2689362442104005E-2</v>
      </c>
      <c r="J86" s="42">
        <v>6.50823071801757E-2</v>
      </c>
      <c r="K86" s="42">
        <v>6.7520576075060956E-2</v>
      </c>
      <c r="L86" s="42">
        <v>6.6524608773025032E-2</v>
      </c>
      <c r="M86" s="42">
        <v>6.185505647336044E-2</v>
      </c>
      <c r="N86" s="42">
        <v>5.3718982276030718E-2</v>
      </c>
      <c r="O86" s="42">
        <v>4.4405799369125754E-2</v>
      </c>
      <c r="P86" s="42">
        <v>3.767958584418632E-2</v>
      </c>
      <c r="Q86" s="42">
        <v>3.4303557040433273E-2</v>
      </c>
      <c r="R86" s="42">
        <v>3.2376271447706842E-2</v>
      </c>
      <c r="S86" s="42">
        <v>3.2039910325052462E-2</v>
      </c>
      <c r="T86" s="42">
        <v>3.3947871063247058E-2</v>
      </c>
      <c r="U86" s="42">
        <v>3.8901941100717589E-2</v>
      </c>
      <c r="V86" s="42">
        <v>5.2988130247411343E-2</v>
      </c>
      <c r="W86" s="42">
        <v>7.1886130562672651E-2</v>
      </c>
      <c r="X86" s="42">
        <v>8.3294779623631243E-2</v>
      </c>
      <c r="Y86" s="42">
        <v>8.5015157336109246E-2</v>
      </c>
      <c r="Z86" s="42">
        <v>8.0520227215949147E-2</v>
      </c>
      <c r="AA86" s="42">
        <v>7.3839337847823303E-2</v>
      </c>
      <c r="AB86" s="42">
        <v>6.7216578263008073E-2</v>
      </c>
      <c r="AC86" s="42">
        <v>6.126654092350161E-2</v>
      </c>
      <c r="AD86" s="42">
        <v>5.7043245304792878E-2</v>
      </c>
      <c r="AE86" s="42">
        <v>5.7049686922970154E-2</v>
      </c>
      <c r="AF86" s="42">
        <v>6.0076471367714268E-2</v>
      </c>
      <c r="AG86" s="42">
        <v>6.2689362442104005E-2</v>
      </c>
      <c r="AH86" s="42">
        <v>6.50823071801757E-2</v>
      </c>
      <c r="AI86" s="42">
        <v>6.7520576075060956E-2</v>
      </c>
      <c r="AJ86" s="42">
        <v>6.6524608773025032E-2</v>
      </c>
      <c r="AK86" s="42">
        <v>6.185505647336044E-2</v>
      </c>
      <c r="AL86" s="42">
        <v>5.3718982276030718E-2</v>
      </c>
      <c r="AM86" s="42">
        <v>4.6669368474649003E-2</v>
      </c>
      <c r="AN86" s="42">
        <v>3.7375588032133429E-2</v>
      </c>
      <c r="AO86" s="42">
        <v>3.2984189461955075E-2</v>
      </c>
      <c r="AP86" s="42">
        <v>3.1024540558627148E-2</v>
      </c>
      <c r="AQ86" s="42">
        <v>3.1063345487405917E-2</v>
      </c>
      <c r="AR86" s="42">
        <v>3.6166193621814266E-2</v>
      </c>
      <c r="AS86" s="42">
        <v>5.6157173561058434E-2</v>
      </c>
      <c r="AT86" s="42">
        <v>7.8521773383842447E-2</v>
      </c>
      <c r="AU86" s="42">
        <v>8.1089340301418594E-2</v>
      </c>
      <c r="AV86" s="42">
        <v>7.5656650272390685E-2</v>
      </c>
      <c r="AW86" s="42">
        <v>7.1187641844654787E-2</v>
      </c>
      <c r="AX86" s="42">
        <v>6.6265857507928197E-2</v>
      </c>
      <c r="AY86" s="42">
        <v>6.2398325476263235E-2</v>
      </c>
      <c r="AZ86" s="42">
        <v>5.7702929094031984E-2</v>
      </c>
      <c r="BA86" s="42">
        <v>5.1843384848437611E-2</v>
      </c>
      <c r="BB86" s="42">
        <v>5.0252382768508012E-2</v>
      </c>
      <c r="BC86" s="42">
        <v>5.1067286272862195E-2</v>
      </c>
      <c r="BD86" s="42">
        <v>5.6060161239111506E-2</v>
      </c>
      <c r="BE86" s="42">
        <v>6.3594836650227859E-2</v>
      </c>
      <c r="BF86" s="42">
        <v>6.8969319286087571E-2</v>
      </c>
      <c r="BG86" s="42">
        <v>7.0624970377362609E-2</v>
      </c>
      <c r="BH86" s="42">
        <v>6.904692914364513E-2</v>
      </c>
      <c r="BI86" s="42">
        <v>6.398932755619284E-2</v>
      </c>
      <c r="BJ86" s="42">
        <v>5.6525820384456756E-2</v>
      </c>
      <c r="BK86" s="42">
        <v>4.4405799369125754E-2</v>
      </c>
    </row>
    <row r="87" spans="1:63" x14ac:dyDescent="0.25">
      <c r="A87" s="4" t="s">
        <v>423</v>
      </c>
      <c r="B87" s="4">
        <v>8.2635E-2</v>
      </c>
      <c r="C87" s="42">
        <v>0.10709035067601329</v>
      </c>
      <c r="D87" s="42">
        <v>9.7485258498149194E-2</v>
      </c>
      <c r="E87" s="42">
        <v>8.8855825951823841E-2</v>
      </c>
      <c r="F87" s="42">
        <v>8.2730714026415089E-2</v>
      </c>
      <c r="G87" s="42">
        <v>8.2740056406366363E-2</v>
      </c>
      <c r="H87" s="42">
        <v>8.7129849395523082E-2</v>
      </c>
      <c r="I87" s="42">
        <v>9.0919366333111276E-2</v>
      </c>
      <c r="J87" s="42">
        <v>9.4389891646820753E-2</v>
      </c>
      <c r="K87" s="42">
        <v>9.792615129657295E-2</v>
      </c>
      <c r="L87" s="42">
        <v>9.6481684285551206E-2</v>
      </c>
      <c r="M87" s="42">
        <v>8.9709359291228336E-2</v>
      </c>
      <c r="N87" s="42">
        <v>7.7909483177580494E-2</v>
      </c>
      <c r="O87" s="42">
        <v>6.4402427826329045E-2</v>
      </c>
      <c r="P87" s="42">
        <v>5.4647294775271464E-2</v>
      </c>
      <c r="Q87" s="42">
        <v>4.9750987210442819E-2</v>
      </c>
      <c r="R87" s="42">
        <v>4.6955814664295922E-2</v>
      </c>
      <c r="S87" s="42">
        <v>4.6467984848526558E-2</v>
      </c>
      <c r="T87" s="42">
        <v>4.9235130254819605E-2</v>
      </c>
      <c r="U87" s="42">
        <v>5.6420095790123213E-2</v>
      </c>
      <c r="V87" s="42">
        <v>7.6849517008891019E-2</v>
      </c>
      <c r="W87" s="42">
        <v>0.10425758349247206</v>
      </c>
      <c r="X87" s="42">
        <v>0.1208037262977551</v>
      </c>
      <c r="Y87" s="42">
        <v>0.123298817097515</v>
      </c>
      <c r="Z87" s="42">
        <v>0.11677974939102811</v>
      </c>
      <c r="AA87" s="42">
        <v>0.10709035067601329</v>
      </c>
      <c r="AB87" s="42">
        <v>9.7485258498149194E-2</v>
      </c>
      <c r="AC87" s="42">
        <v>8.8855825951823841E-2</v>
      </c>
      <c r="AD87" s="42">
        <v>8.2730714026415089E-2</v>
      </c>
      <c r="AE87" s="42">
        <v>8.2740056406366363E-2</v>
      </c>
      <c r="AF87" s="42">
        <v>8.7129849395523082E-2</v>
      </c>
      <c r="AG87" s="42">
        <v>9.0919366333111276E-2</v>
      </c>
      <c r="AH87" s="42">
        <v>9.4389891646820753E-2</v>
      </c>
      <c r="AI87" s="42">
        <v>9.792615129657295E-2</v>
      </c>
      <c r="AJ87" s="42">
        <v>9.6481684285551206E-2</v>
      </c>
      <c r="AK87" s="42">
        <v>8.9709359291228336E-2</v>
      </c>
      <c r="AL87" s="42">
        <v>7.7909483177580494E-2</v>
      </c>
      <c r="AM87" s="42">
        <v>6.7685317629450695E-2</v>
      </c>
      <c r="AN87" s="42">
        <v>5.4206401976847694E-2</v>
      </c>
      <c r="AO87" s="42">
        <v>4.7837487702348871E-2</v>
      </c>
      <c r="AP87" s="42">
        <v>4.4995378138856366E-2</v>
      </c>
      <c r="AQ87" s="42">
        <v>4.5051657536153249E-2</v>
      </c>
      <c r="AR87" s="42">
        <v>5.2452398280693105E-2</v>
      </c>
      <c r="AS87" s="42">
        <v>8.1445630268538113E-2</v>
      </c>
      <c r="AT87" s="42">
        <v>0.11388136043023873</v>
      </c>
      <c r="AU87" s="42">
        <v>0.11760514303178417</v>
      </c>
      <c r="AV87" s="42">
        <v>0.10972602741022081</v>
      </c>
      <c r="AW87" s="42">
        <v>0.10324455434112821</v>
      </c>
      <c r="AX87" s="42">
        <v>9.610641326437562E-2</v>
      </c>
      <c r="AY87" s="42">
        <v>9.0497270853384673E-2</v>
      </c>
      <c r="AZ87" s="42">
        <v>8.3687463780462074E-2</v>
      </c>
      <c r="BA87" s="42">
        <v>7.5189274788633034E-2</v>
      </c>
      <c r="BB87" s="42">
        <v>7.2881819499460904E-2</v>
      </c>
      <c r="BC87" s="42">
        <v>7.4063686842695417E-2</v>
      </c>
      <c r="BD87" s="42">
        <v>8.1304931775295908E-2</v>
      </c>
      <c r="BE87" s="42">
        <v>9.2232589789636707E-2</v>
      </c>
      <c r="BF87" s="42">
        <v>0.1000272863152547</v>
      </c>
      <c r="BG87" s="42">
        <v>0.10242850308032345</v>
      </c>
      <c r="BH87" s="42">
        <v>0.10013984510984848</v>
      </c>
      <c r="BI87" s="42">
        <v>9.2804726142556804E-2</v>
      </c>
      <c r="BJ87" s="42">
        <v>8.1980284542858481E-2</v>
      </c>
      <c r="BK87" s="42">
        <v>6.4402427826329045E-2</v>
      </c>
    </row>
    <row r="88" spans="1:63" x14ac:dyDescent="0.25">
      <c r="A88" s="4" t="s">
        <v>424</v>
      </c>
      <c r="B88" s="4">
        <v>1.5099499999999998E-2</v>
      </c>
      <c r="C88" s="42">
        <v>1.9568109760179857E-2</v>
      </c>
      <c r="D88" s="42">
        <v>1.7813017010864688E-2</v>
      </c>
      <c r="E88" s="42">
        <v>1.6236201899432007E-2</v>
      </c>
      <c r="F88" s="42">
        <v>1.5116989368207835E-2</v>
      </c>
      <c r="G88" s="42">
        <v>1.5118696456803157E-2</v>
      </c>
      <c r="H88" s="42">
        <v>1.5920822423279489E-2</v>
      </c>
      <c r="I88" s="42">
        <v>1.6613262805673303E-2</v>
      </c>
      <c r="J88" s="42">
        <v>1.7247415367836506E-2</v>
      </c>
      <c r="K88" s="42">
        <v>1.7893579252164376E-2</v>
      </c>
      <c r="L88" s="42">
        <v>1.7629638674528714E-2</v>
      </c>
      <c r="M88" s="42">
        <v>1.6392163981580467E-2</v>
      </c>
      <c r="N88" s="42">
        <v>1.4236028816359611E-2</v>
      </c>
      <c r="O88" s="42">
        <v>1.1767948919509351E-2</v>
      </c>
      <c r="P88" s="42">
        <v>9.985439916006672E-3</v>
      </c>
      <c r="Q88" s="42">
        <v>9.0907609533984537E-3</v>
      </c>
      <c r="R88" s="42">
        <v>8.580012386077765E-3</v>
      </c>
      <c r="S88" s="42">
        <v>8.4908735671365247E-3</v>
      </c>
      <c r="T88" s="42">
        <v>8.9965008686712471E-3</v>
      </c>
      <c r="U88" s="42">
        <v>1.0309375402468268E-2</v>
      </c>
      <c r="V88" s="42">
        <v>1.4042346246454285E-2</v>
      </c>
      <c r="W88" s="42">
        <v>1.9050491703812934E-2</v>
      </c>
      <c r="X88" s="42">
        <v>2.2073889577454504E-2</v>
      </c>
      <c r="Y88" s="42">
        <v>2.2529805636400165E-2</v>
      </c>
      <c r="Z88" s="42">
        <v>2.1338607441517866E-2</v>
      </c>
      <c r="AA88" s="42">
        <v>1.9568109760179857E-2</v>
      </c>
      <c r="AB88" s="42">
        <v>1.7813017010864688E-2</v>
      </c>
      <c r="AC88" s="42">
        <v>1.6236201899432007E-2</v>
      </c>
      <c r="AD88" s="42">
        <v>1.5116989368207835E-2</v>
      </c>
      <c r="AE88" s="42">
        <v>1.5118696456803157E-2</v>
      </c>
      <c r="AF88" s="42">
        <v>1.5920822423279489E-2</v>
      </c>
      <c r="AG88" s="42">
        <v>1.6613262805673303E-2</v>
      </c>
      <c r="AH88" s="42">
        <v>1.7247415367836506E-2</v>
      </c>
      <c r="AI88" s="42">
        <v>1.7893579252164376E-2</v>
      </c>
      <c r="AJ88" s="42">
        <v>1.7629638674528714E-2</v>
      </c>
      <c r="AK88" s="42">
        <v>1.6392163981580467E-2</v>
      </c>
      <c r="AL88" s="42">
        <v>1.4236028816359611E-2</v>
      </c>
      <c r="AM88" s="42">
        <v>1.2367815738438806E-2</v>
      </c>
      <c r="AN88" s="42">
        <v>9.9048776747069842E-3</v>
      </c>
      <c r="AO88" s="42">
        <v>8.7411163013446681E-3</v>
      </c>
      <c r="AP88" s="42">
        <v>8.2217911563824252E-3</v>
      </c>
      <c r="AQ88" s="42">
        <v>8.2320748226193015E-3</v>
      </c>
      <c r="AR88" s="42">
        <v>9.5843769327685052E-3</v>
      </c>
      <c r="AS88" s="42">
        <v>1.4882172133355008E-2</v>
      </c>
      <c r="AT88" s="42">
        <v>2.0808998630318744E-2</v>
      </c>
      <c r="AU88" s="42">
        <v>2.1489427690547888E-2</v>
      </c>
      <c r="AV88" s="42">
        <v>2.0049714417385237E-2</v>
      </c>
      <c r="AW88" s="42">
        <v>1.8865385711549165E-2</v>
      </c>
      <c r="AX88" s="42">
        <v>1.7561067188061226E-2</v>
      </c>
      <c r="AY88" s="42">
        <v>1.6536135308896735E-2</v>
      </c>
      <c r="AZ88" s="42">
        <v>1.5291811694234729E-2</v>
      </c>
      <c r="BA88" s="42">
        <v>1.3738978092466441E-2</v>
      </c>
      <c r="BB88" s="42">
        <v>1.3317347776754522E-2</v>
      </c>
      <c r="BC88" s="42">
        <v>1.353330476772892E-2</v>
      </c>
      <c r="BD88" s="42">
        <v>1.4856462967762817E-2</v>
      </c>
      <c r="BE88" s="42">
        <v>1.6853221873644571E-2</v>
      </c>
      <c r="BF88" s="42">
        <v>1.8277509647451905E-2</v>
      </c>
      <c r="BG88" s="42">
        <v>1.8716272551114462E-2</v>
      </c>
      <c r="BH88" s="42">
        <v>1.8298076979925661E-2</v>
      </c>
      <c r="BI88" s="42">
        <v>1.6957765624608656E-2</v>
      </c>
      <c r="BJ88" s="42">
        <v>1.4979866962605332E-2</v>
      </c>
      <c r="BK88" s="42">
        <v>1.1767948919509351E-2</v>
      </c>
    </row>
    <row r="89" spans="1:63" x14ac:dyDescent="0.25">
      <c r="A89" s="4" t="s">
        <v>19</v>
      </c>
      <c r="B89" s="4">
        <v>1.3861E-2</v>
      </c>
      <c r="C89" s="42">
        <v>1.7963082842865859E-2</v>
      </c>
      <c r="D89" s="42">
        <v>1.6351947335182984E-2</v>
      </c>
      <c r="E89" s="42">
        <v>1.4904466672937985E-2</v>
      </c>
      <c r="F89" s="42">
        <v>1.3877054845043136E-2</v>
      </c>
      <c r="G89" s="42">
        <v>1.3878621913821556E-2</v>
      </c>
      <c r="H89" s="42">
        <v>1.4614955436211599E-2</v>
      </c>
      <c r="I89" s="42">
        <v>1.5250600069501486E-2</v>
      </c>
      <c r="J89" s="42">
        <v>1.5832737800164368E-2</v>
      </c>
      <c r="K89" s="42">
        <v>1.6425901653316363E-2</v>
      </c>
      <c r="L89" s="42">
        <v>1.6183610163756586E-2</v>
      </c>
      <c r="M89" s="42">
        <v>1.5047636342176027E-2</v>
      </c>
      <c r="N89" s="42">
        <v>1.3068352953644861E-2</v>
      </c>
      <c r="O89" s="42">
        <v>1.0802711346290879E-2</v>
      </c>
      <c r="P89" s="42">
        <v>9.16640833641965E-3</v>
      </c>
      <c r="Q89" s="42">
        <v>8.3451132537538317E-3</v>
      </c>
      <c r="R89" s="42">
        <v>7.8762576034586522E-3</v>
      </c>
      <c r="S89" s="42">
        <v>7.794430180739719E-3</v>
      </c>
      <c r="T89" s="42">
        <v>8.2585846246996369E-3</v>
      </c>
      <c r="U89" s="42">
        <v>9.4637737973848595E-3</v>
      </c>
      <c r="V89" s="42">
        <v>1.2890556728507757E-2</v>
      </c>
      <c r="W89" s="42">
        <v>1.7487921156763543E-2</v>
      </c>
      <c r="X89" s="42">
        <v>2.0263332125772172E-2</v>
      </c>
      <c r="Y89" s="42">
        <v>2.0681852771690632E-2</v>
      </c>
      <c r="Z89" s="42">
        <v>1.9588359730247966E-2</v>
      </c>
      <c r="AA89" s="42">
        <v>1.7963082842865859E-2</v>
      </c>
      <c r="AB89" s="42">
        <v>1.6351947335182984E-2</v>
      </c>
      <c r="AC89" s="42">
        <v>1.4904466672937985E-2</v>
      </c>
      <c r="AD89" s="42">
        <v>1.3877054845043136E-2</v>
      </c>
      <c r="AE89" s="42">
        <v>1.3878621913821556E-2</v>
      </c>
      <c r="AF89" s="42">
        <v>1.4614955436211599E-2</v>
      </c>
      <c r="AG89" s="42">
        <v>1.5250600069501486E-2</v>
      </c>
      <c r="AH89" s="42">
        <v>1.5832737800164368E-2</v>
      </c>
      <c r="AI89" s="42">
        <v>1.6425901653316363E-2</v>
      </c>
      <c r="AJ89" s="42">
        <v>1.6183610163756586E-2</v>
      </c>
      <c r="AK89" s="42">
        <v>1.5047636342176027E-2</v>
      </c>
      <c r="AL89" s="42">
        <v>1.3068352953644861E-2</v>
      </c>
      <c r="AM89" s="42">
        <v>1.1353375538958264E-2</v>
      </c>
      <c r="AN89" s="42">
        <v>9.0924540182862699E-3</v>
      </c>
      <c r="AO89" s="42">
        <v>8.0241473593786854E-3</v>
      </c>
      <c r="AP89" s="42">
        <v>7.5474186044979501E-3</v>
      </c>
      <c r="AQ89" s="42">
        <v>7.5568587778619255E-3</v>
      </c>
      <c r="AR89" s="42">
        <v>8.7982415752246284E-3</v>
      </c>
      <c r="AS89" s="42">
        <v>1.3661497926450133E-2</v>
      </c>
      <c r="AT89" s="42">
        <v>1.9102190802003257E-2</v>
      </c>
      <c r="AU89" s="42">
        <v>1.9726809312804024E-2</v>
      </c>
      <c r="AV89" s="42">
        <v>1.840518504184753E-2</v>
      </c>
      <c r="AW89" s="42">
        <v>1.7317998036211996E-2</v>
      </c>
      <c r="AX89" s="42">
        <v>1.6120663087765601E-2</v>
      </c>
      <c r="AY89" s="42">
        <v>1.5179798769271675E-2</v>
      </c>
      <c r="AZ89" s="42">
        <v>1.4037537792230711E-2</v>
      </c>
      <c r="BA89" s="42">
        <v>1.2612071614270496E-2</v>
      </c>
      <c r="BB89" s="42">
        <v>1.2225024506347524E-2</v>
      </c>
      <c r="BC89" s="42">
        <v>1.2423268146990999E-2</v>
      </c>
      <c r="BD89" s="42">
        <v>1.3637897493040197E-2</v>
      </c>
      <c r="BE89" s="42">
        <v>1.5470877074776479E-2</v>
      </c>
      <c r="BF89" s="42">
        <v>1.6778341085687001E-2</v>
      </c>
      <c r="BG89" s="42">
        <v>1.718111552243436E-2</v>
      </c>
      <c r="BH89" s="42">
        <v>1.6797221432414956E-2</v>
      </c>
      <c r="BI89" s="42">
        <v>1.556684587719465E-2</v>
      </c>
      <c r="BJ89" s="42">
        <v>1.3751179573407896E-2</v>
      </c>
      <c r="BK89" s="42">
        <v>1.0802711346290879E-2</v>
      </c>
    </row>
    <row r="90" spans="1:63" x14ac:dyDescent="0.25">
      <c r="A90" s="4" t="s">
        <v>425</v>
      </c>
      <c r="B90" s="4">
        <v>3.7019000000000003E-2</v>
      </c>
      <c r="C90" s="42">
        <v>4.7974559105407349E-2</v>
      </c>
      <c r="D90" s="42">
        <v>4.3671649837756218E-2</v>
      </c>
      <c r="E90" s="42">
        <v>3.9805818610886029E-2</v>
      </c>
      <c r="F90" s="42">
        <v>3.7061878169587469E-2</v>
      </c>
      <c r="G90" s="42">
        <v>3.7066063388482805E-2</v>
      </c>
      <c r="H90" s="42">
        <v>3.9032612026052751E-2</v>
      </c>
      <c r="I90" s="42">
        <v>4.0730247743516024E-2</v>
      </c>
      <c r="J90" s="42">
        <v>4.2284980926649215E-2</v>
      </c>
      <c r="K90" s="42">
        <v>4.3869161915021895E-2</v>
      </c>
      <c r="L90" s="42">
        <v>4.3222066564613304E-2</v>
      </c>
      <c r="M90" s="42">
        <v>4.0188186260083282E-2</v>
      </c>
      <c r="N90" s="42">
        <v>3.4902053097971224E-2</v>
      </c>
      <c r="O90" s="42">
        <v>2.8851134213140617E-2</v>
      </c>
      <c r="P90" s="42">
        <v>2.4481009321543831E-2</v>
      </c>
      <c r="Q90" s="42">
        <v>2.2287551225792738E-2</v>
      </c>
      <c r="R90" s="42">
        <v>2.103536398690108E-2</v>
      </c>
      <c r="S90" s="42">
        <v>2.0816824966510619E-2</v>
      </c>
      <c r="T90" s="42">
        <v>2.2056456548716248E-2</v>
      </c>
      <c r="U90" s="42">
        <v>2.5275192425177846E-2</v>
      </c>
      <c r="V90" s="42">
        <v>3.4427207238484143E-2</v>
      </c>
      <c r="W90" s="42">
        <v>4.6705530142286247E-2</v>
      </c>
      <c r="X90" s="42">
        <v>5.4117905776203748E-2</v>
      </c>
      <c r="Y90" s="42">
        <v>5.523566176720407E-2</v>
      </c>
      <c r="Z90" s="42">
        <v>5.2315236191764633E-2</v>
      </c>
      <c r="AA90" s="42">
        <v>4.7974559105407349E-2</v>
      </c>
      <c r="AB90" s="42">
        <v>4.3671649837756218E-2</v>
      </c>
      <c r="AC90" s="42">
        <v>3.9805818610886029E-2</v>
      </c>
      <c r="AD90" s="42">
        <v>3.7061878169587469E-2</v>
      </c>
      <c r="AE90" s="42">
        <v>3.7066063388482805E-2</v>
      </c>
      <c r="AF90" s="42">
        <v>3.9032612026052751E-2</v>
      </c>
      <c r="AG90" s="42">
        <v>4.0730247743516024E-2</v>
      </c>
      <c r="AH90" s="42">
        <v>4.2284980926649215E-2</v>
      </c>
      <c r="AI90" s="42">
        <v>4.3869161915021895E-2</v>
      </c>
      <c r="AJ90" s="42">
        <v>4.3222066564613304E-2</v>
      </c>
      <c r="AK90" s="42">
        <v>4.0188186260083282E-2</v>
      </c>
      <c r="AL90" s="42">
        <v>3.4902053097971224E-2</v>
      </c>
      <c r="AM90" s="42">
        <v>3.0321810048098696E-2</v>
      </c>
      <c r="AN90" s="42">
        <v>2.4283497244278151E-2</v>
      </c>
      <c r="AO90" s="42">
        <v>2.1430337717108405E-2</v>
      </c>
      <c r="AP90" s="42">
        <v>2.0157123535091959E-2</v>
      </c>
      <c r="AQ90" s="42">
        <v>2.0182335697112086E-2</v>
      </c>
      <c r="AR90" s="42">
        <v>2.3497735002758858E-2</v>
      </c>
      <c r="AS90" s="42">
        <v>3.6486183662019882E-2</v>
      </c>
      <c r="AT90" s="42">
        <v>5.1016809847728058E-2</v>
      </c>
      <c r="AU90" s="42">
        <v>5.2684997759951821E-2</v>
      </c>
      <c r="AV90" s="42">
        <v>4.9155295077133961E-2</v>
      </c>
      <c r="AW90" s="42">
        <v>4.6251711225923954E-2</v>
      </c>
      <c r="AX90" s="42">
        <v>4.30539518682631E-2</v>
      </c>
      <c r="AY90" s="42">
        <v>4.0541156528365069E-2</v>
      </c>
      <c r="AZ90" s="42">
        <v>3.7490484923929639E-2</v>
      </c>
      <c r="BA90" s="42">
        <v>3.3683448458890382E-2</v>
      </c>
      <c r="BB90" s="42">
        <v>3.2649749816065152E-2</v>
      </c>
      <c r="BC90" s="42">
        <v>3.3179205218487828E-2</v>
      </c>
      <c r="BD90" s="42">
        <v>3.6423153256969557E-2</v>
      </c>
      <c r="BE90" s="42">
        <v>4.1318548332093682E-2</v>
      </c>
      <c r="BF90" s="42">
        <v>4.4810432771881334E-2</v>
      </c>
      <c r="BG90" s="42">
        <v>4.5886134876632102E-2</v>
      </c>
      <c r="BH90" s="42">
        <v>4.4860857095921601E-2</v>
      </c>
      <c r="BI90" s="42">
        <v>4.1574855171190299E-2</v>
      </c>
      <c r="BJ90" s="42">
        <v>3.672569920121109E-2</v>
      </c>
      <c r="BK90" s="42">
        <v>2.8851134213140617E-2</v>
      </c>
    </row>
    <row r="91" spans="1:63" x14ac:dyDescent="0.25">
      <c r="A91" s="4" t="s">
        <v>84</v>
      </c>
      <c r="B91" s="4">
        <v>6.2960749999999996E-2</v>
      </c>
      <c r="C91" s="42">
        <v>8.1593620092270863E-2</v>
      </c>
      <c r="D91" s="42">
        <v>7.4275367447054472E-2</v>
      </c>
      <c r="E91" s="42">
        <v>6.7700483376248469E-2</v>
      </c>
      <c r="F91" s="42">
        <v>6.3033675841212722E-2</v>
      </c>
      <c r="G91" s="42">
        <v>6.30407939297771E-2</v>
      </c>
      <c r="H91" s="42">
        <v>6.6385437954004714E-2</v>
      </c>
      <c r="I91" s="42">
        <v>6.9272723347945001E-2</v>
      </c>
      <c r="J91" s="42">
        <v>7.1916964609458095E-2</v>
      </c>
      <c r="K91" s="42">
        <v>7.4611289771231382E-2</v>
      </c>
      <c r="L91" s="42">
        <v>7.3510730367054133E-2</v>
      </c>
      <c r="M91" s="42">
        <v>6.8350802238702768E-2</v>
      </c>
      <c r="N91" s="42">
        <v>5.9360313341475769E-2</v>
      </c>
      <c r="O91" s="42">
        <v>4.9069100959236951E-2</v>
      </c>
      <c r="P91" s="42">
        <v>4.1636530096474528E-2</v>
      </c>
      <c r="Q91" s="42">
        <v>3.7905965607912963E-2</v>
      </c>
      <c r="R91" s="42">
        <v>3.5776284965511822E-2</v>
      </c>
      <c r="S91" s="42">
        <v>3.5404600678306634E-2</v>
      </c>
      <c r="T91" s="42">
        <v>3.7512927055014619E-2</v>
      </c>
      <c r="U91" s="42">
        <v>4.2987251721643367E-2</v>
      </c>
      <c r="V91" s="42">
        <v>5.8552710449779576E-2</v>
      </c>
      <c r="W91" s="42">
        <v>7.9435295575405823E-2</v>
      </c>
      <c r="X91" s="42">
        <v>9.2042030743648376E-2</v>
      </c>
      <c r="Y91" s="42">
        <v>9.3943074950957425E-2</v>
      </c>
      <c r="Z91" s="42">
        <v>8.8976107054773074E-2</v>
      </c>
      <c r="AA91" s="42">
        <v>8.1593620092270863E-2</v>
      </c>
      <c r="AB91" s="42">
        <v>7.4275367447054472E-2</v>
      </c>
      <c r="AC91" s="42">
        <v>6.7700483376248469E-2</v>
      </c>
      <c r="AD91" s="42">
        <v>6.3033675841212722E-2</v>
      </c>
      <c r="AE91" s="42">
        <v>6.30407939297771E-2</v>
      </c>
      <c r="AF91" s="42">
        <v>6.6385437954004714E-2</v>
      </c>
      <c r="AG91" s="42">
        <v>6.9272723347945001E-2</v>
      </c>
      <c r="AH91" s="42">
        <v>7.1916964609458095E-2</v>
      </c>
      <c r="AI91" s="42">
        <v>7.4611289771231382E-2</v>
      </c>
      <c r="AJ91" s="42">
        <v>7.3510730367054133E-2</v>
      </c>
      <c r="AK91" s="42">
        <v>6.8350802238702768E-2</v>
      </c>
      <c r="AL91" s="42">
        <v>5.9360313341475769E-2</v>
      </c>
      <c r="AM91" s="42">
        <v>5.1570380128740094E-2</v>
      </c>
      <c r="AN91" s="42">
        <v>4.1300607772297618E-2</v>
      </c>
      <c r="AO91" s="42">
        <v>3.6448043853762463E-2</v>
      </c>
      <c r="AP91" s="42">
        <v>3.4282601248333044E-2</v>
      </c>
      <c r="AQ91" s="42">
        <v>3.43254812999257E-2</v>
      </c>
      <c r="AR91" s="42">
        <v>3.9964208084360721E-2</v>
      </c>
      <c r="AS91" s="42">
        <v>6.2054552743145891E-2</v>
      </c>
      <c r="AT91" s="42">
        <v>8.6767784397750986E-2</v>
      </c>
      <c r="AU91" s="42">
        <v>8.9604985891431052E-2</v>
      </c>
      <c r="AV91" s="42">
        <v>8.3601778668458401E-2</v>
      </c>
      <c r="AW91" s="42">
        <v>7.8663454646737921E-2</v>
      </c>
      <c r="AX91" s="42">
        <v>7.3224806183034272E-2</v>
      </c>
      <c r="AY91" s="42">
        <v>6.8951122961000033E-2</v>
      </c>
      <c r="AZ91" s="42">
        <v>6.3762636718287982E-2</v>
      </c>
      <c r="BA91" s="42">
        <v>5.7287748927796055E-2</v>
      </c>
      <c r="BB91" s="42">
        <v>5.5529666812496922E-2</v>
      </c>
      <c r="BC91" s="42">
        <v>5.643014789594282E-2</v>
      </c>
      <c r="BD91" s="42">
        <v>6.1947352614164237E-2</v>
      </c>
      <c r="BE91" s="42">
        <v>7.027328647180818E-2</v>
      </c>
      <c r="BF91" s="42">
        <v>7.6212173617391812E-2</v>
      </c>
      <c r="BG91" s="42">
        <v>7.8041693898644321E-2</v>
      </c>
      <c r="BH91" s="42">
        <v>7.6297933720577138E-2</v>
      </c>
      <c r="BI91" s="42">
        <v>7.0709205076299186E-2</v>
      </c>
      <c r="BJ91" s="42">
        <v>6.2461913233276177E-2</v>
      </c>
      <c r="BK91" s="42">
        <v>4.9069100959236951E-2</v>
      </c>
    </row>
    <row r="92" spans="1:63" x14ac:dyDescent="0.25">
      <c r="A92" s="4" t="s">
        <v>426</v>
      </c>
      <c r="B92" s="4">
        <v>3.88475E-2</v>
      </c>
      <c r="C92" s="42">
        <v>5.0344193112923416E-2</v>
      </c>
      <c r="D92" s="42">
        <v>4.5828747861158717E-2</v>
      </c>
      <c r="E92" s="42">
        <v>4.1771969488273455E-2</v>
      </c>
      <c r="F92" s="42">
        <v>3.8892496074800754E-2</v>
      </c>
      <c r="G92" s="42">
        <v>3.8896888016534369E-2</v>
      </c>
      <c r="H92" s="42">
        <v>4.0960571481727874E-2</v>
      </c>
      <c r="I92" s="42">
        <v>4.2742059461796336E-2</v>
      </c>
      <c r="J92" s="42">
        <v>4.4373586443394071E-2</v>
      </c>
      <c r="K92" s="42">
        <v>4.6036015762009046E-2</v>
      </c>
      <c r="L92" s="42">
        <v>4.5356958072039093E-2</v>
      </c>
      <c r="M92" s="42">
        <v>4.2173223634851972E-2</v>
      </c>
      <c r="N92" s="42">
        <v>3.6625989565451177E-2</v>
      </c>
      <c r="O92" s="42">
        <v>3.0276194287932684E-2</v>
      </c>
      <c r="P92" s="42">
        <v>2.5690213393626891E-2</v>
      </c>
      <c r="Q92" s="42">
        <v>2.3388412605526442E-2</v>
      </c>
      <c r="R92" s="42">
        <v>2.2074375387804632E-2</v>
      </c>
      <c r="S92" s="42">
        <v>2.1845041948364924E-2</v>
      </c>
      <c r="T92" s="42">
        <v>2.3145903340885877E-2</v>
      </c>
      <c r="U92" s="42">
        <v>2.6523624023801189E-2</v>
      </c>
      <c r="V92" s="42">
        <v>3.6127689381047913E-2</v>
      </c>
      <c r="W92" s="42">
        <v>4.9012482298345844E-2</v>
      </c>
      <c r="X92" s="42">
        <v>5.6790981513305999E-2</v>
      </c>
      <c r="Y92" s="42">
        <v>5.7963947445945595E-2</v>
      </c>
      <c r="Z92" s="42">
        <v>5.4899271670211955E-2</v>
      </c>
      <c r="AA92" s="42">
        <v>5.0344193112923416E-2</v>
      </c>
      <c r="AB92" s="42">
        <v>4.5828747861158717E-2</v>
      </c>
      <c r="AC92" s="42">
        <v>4.1771969488273455E-2</v>
      </c>
      <c r="AD92" s="42">
        <v>3.8892496074800754E-2</v>
      </c>
      <c r="AE92" s="42">
        <v>3.8896888016534369E-2</v>
      </c>
      <c r="AF92" s="42">
        <v>4.0960571481727874E-2</v>
      </c>
      <c r="AG92" s="42">
        <v>4.2742059461796336E-2</v>
      </c>
      <c r="AH92" s="42">
        <v>4.4373586443394071E-2</v>
      </c>
      <c r="AI92" s="42">
        <v>4.6036015762009046E-2</v>
      </c>
      <c r="AJ92" s="42">
        <v>4.5356958072039093E-2</v>
      </c>
      <c r="AK92" s="42">
        <v>4.2173223634851972E-2</v>
      </c>
      <c r="AL92" s="42">
        <v>3.6625989565451177E-2</v>
      </c>
      <c r="AM92" s="42">
        <v>3.181951203013355E-2</v>
      </c>
      <c r="AN92" s="42">
        <v>2.5482945492776559E-2</v>
      </c>
      <c r="AO92" s="42">
        <v>2.2488858274544655E-2</v>
      </c>
      <c r="AP92" s="42">
        <v>2.1152755518233469E-2</v>
      </c>
      <c r="AQ92" s="42">
        <v>2.1179212998556463E-2</v>
      </c>
      <c r="AR92" s="42">
        <v>2.4658371661030139E-2</v>
      </c>
      <c r="AS92" s="42">
        <v>3.8288365969105516E-2</v>
      </c>
      <c r="AT92" s="42">
        <v>5.3536711433577772E-2</v>
      </c>
      <c r="AU92" s="42">
        <v>5.528729707662898E-2</v>
      </c>
      <c r="AV92" s="42">
        <v>5.1583249831409848E-2</v>
      </c>
      <c r="AW92" s="42">
        <v>4.8536247652531957E-2</v>
      </c>
      <c r="AX92" s="42">
        <v>4.5180539593245382E-2</v>
      </c>
      <c r="AY92" s="42">
        <v>4.2543628359373885E-2</v>
      </c>
      <c r="AZ92" s="42">
        <v>3.9342273240291645E-2</v>
      </c>
      <c r="BA92" s="42">
        <v>3.5347193711519599E-2</v>
      </c>
      <c r="BB92" s="42">
        <v>3.4262437018276852E-2</v>
      </c>
      <c r="BC92" s="42">
        <v>3.4818044105059724E-2</v>
      </c>
      <c r="BD92" s="42">
        <v>3.822222226829803E-2</v>
      </c>
      <c r="BE92" s="42">
        <v>4.3359418307653073E-2</v>
      </c>
      <c r="BF92" s="42">
        <v>4.7023779332387695E-2</v>
      </c>
      <c r="BG92" s="42">
        <v>4.8152614187848553E-2</v>
      </c>
      <c r="BH92" s="42">
        <v>4.707669429303369E-2</v>
      </c>
      <c r="BI92" s="42">
        <v>4.3628385052616632E-2</v>
      </c>
      <c r="BJ92" s="42">
        <v>3.8539712032173955E-2</v>
      </c>
      <c r="BK92" s="42">
        <v>3.0276194287932684E-2</v>
      </c>
    </row>
    <row r="93" spans="1:63" x14ac:dyDescent="0.25">
      <c r="A93" s="4" t="s">
        <v>11</v>
      </c>
      <c r="B93" s="4">
        <v>7.8080999999999998E-2</v>
      </c>
      <c r="C93" s="42">
        <v>0.10118862069502987</v>
      </c>
      <c r="D93" s="42">
        <v>9.2112863420995783E-2</v>
      </c>
      <c r="E93" s="42">
        <v>8.3958997351538181E-2</v>
      </c>
      <c r="F93" s="42">
        <v>7.8171439243619731E-2</v>
      </c>
      <c r="G93" s="42">
        <v>7.8180266766690779E-2</v>
      </c>
      <c r="H93" s="42">
        <v>8.2328139053086918E-2</v>
      </c>
      <c r="I93" s="42">
        <v>8.5908816393243312E-2</v>
      </c>
      <c r="J93" s="42">
        <v>8.9188081680588269E-2</v>
      </c>
      <c r="K93" s="42">
        <v>9.2529458696529468E-2</v>
      </c>
      <c r="L93" s="42">
        <v>9.1164596002905843E-2</v>
      </c>
      <c r="M93" s="42">
        <v>8.4765492621993094E-2</v>
      </c>
      <c r="N93" s="42">
        <v>7.3615905560460604E-2</v>
      </c>
      <c r="O93" s="42">
        <v>6.0853221602318597E-2</v>
      </c>
      <c r="P93" s="42">
        <v>5.1635692180649492E-2</v>
      </c>
      <c r="Q93" s="42">
        <v>4.7009219245823027E-2</v>
      </c>
      <c r="R93" s="42">
        <v>4.4368088156385183E-2</v>
      </c>
      <c r="S93" s="42">
        <v>4.3907142554096959E-2</v>
      </c>
      <c r="T93" s="42">
        <v>4.6521791074321646E-2</v>
      </c>
      <c r="U93" s="42">
        <v>5.331079445015563E-2</v>
      </c>
      <c r="V93" s="42">
        <v>7.2614353936845399E-2</v>
      </c>
      <c r="W93" s="42">
        <v>9.8511966801908532E-2</v>
      </c>
      <c r="X93" s="42">
        <v>0.11414625465063249</v>
      </c>
      <c r="Y93" s="42">
        <v>0.11650384144480025</v>
      </c>
      <c r="Z93" s="42">
        <v>0.11034403838810269</v>
      </c>
      <c r="AA93" s="42">
        <v>0.10118862069502987</v>
      </c>
      <c r="AB93" s="42">
        <v>9.2112863420995783E-2</v>
      </c>
      <c r="AC93" s="42">
        <v>8.3958997351538181E-2</v>
      </c>
      <c r="AD93" s="42">
        <v>7.8171439243619731E-2</v>
      </c>
      <c r="AE93" s="42">
        <v>7.8180266766690779E-2</v>
      </c>
      <c r="AF93" s="42">
        <v>8.2328139053086918E-2</v>
      </c>
      <c r="AG93" s="42">
        <v>8.5908816393243312E-2</v>
      </c>
      <c r="AH93" s="42">
        <v>8.9188081680588269E-2</v>
      </c>
      <c r="AI93" s="42">
        <v>9.2529458696529468E-2</v>
      </c>
      <c r="AJ93" s="42">
        <v>9.1164596002905843E-2</v>
      </c>
      <c r="AK93" s="42">
        <v>8.4765492621993094E-2</v>
      </c>
      <c r="AL93" s="42">
        <v>7.3615905560460604E-2</v>
      </c>
      <c r="AM93" s="42">
        <v>6.3955191938345007E-2</v>
      </c>
      <c r="AN93" s="42">
        <v>5.1219096905115807E-2</v>
      </c>
      <c r="AO93" s="42">
        <v>4.5201172351752909E-2</v>
      </c>
      <c r="AP93" s="42">
        <v>4.2515690935560527E-2</v>
      </c>
      <c r="AQ93" s="42">
        <v>4.256886878538612E-2</v>
      </c>
      <c r="AR93" s="42">
        <v>4.9561756037451422E-2</v>
      </c>
      <c r="AS93" s="42">
        <v>7.6957176220702181E-2</v>
      </c>
      <c r="AT93" s="42">
        <v>0.1076053791220847</v>
      </c>
      <c r="AU93" s="42">
        <v>0.11112394473364481</v>
      </c>
      <c r="AV93" s="42">
        <v>0.10367904575806197</v>
      </c>
      <c r="AW93" s="42">
        <v>9.755476550504788E-2</v>
      </c>
      <c r="AX93" s="42">
        <v>9.0810006100268806E-2</v>
      </c>
      <c r="AY93" s="42">
        <v>8.5509982519551372E-2</v>
      </c>
      <c r="AZ93" s="42">
        <v>7.9075462690654796E-2</v>
      </c>
      <c r="BA93" s="42">
        <v>7.1045607366990449E-2</v>
      </c>
      <c r="BB93" s="42">
        <v>6.8865315524141185E-2</v>
      </c>
      <c r="BC93" s="42">
        <v>6.998205037047861E-2</v>
      </c>
      <c r="BD93" s="42">
        <v>7.6824231596138187E-2</v>
      </c>
      <c r="BE93" s="42">
        <v>8.7149668341073683E-2</v>
      </c>
      <c r="BF93" s="42">
        <v>9.4514800541918104E-2</v>
      </c>
      <c r="BG93" s="42">
        <v>9.6783686682576808E-2</v>
      </c>
      <c r="BH93" s="42">
        <v>9.4621156241569304E-2</v>
      </c>
      <c r="BI93" s="42">
        <v>8.769027436240065E-2</v>
      </c>
      <c r="BJ93" s="42">
        <v>7.7462365794045293E-2</v>
      </c>
      <c r="BK93" s="42">
        <v>6.0853221602318597E-2</v>
      </c>
    </row>
    <row r="94" spans="1:63" x14ac:dyDescent="0.25">
      <c r="A94" s="4" t="s">
        <v>427</v>
      </c>
      <c r="B94" s="4">
        <v>2.4582E-2</v>
      </c>
      <c r="C94" s="42">
        <v>3.1856900832791898E-2</v>
      </c>
      <c r="D94" s="42">
        <v>2.899960820961461E-2</v>
      </c>
      <c r="E94" s="42">
        <v>2.6432551746206012E-2</v>
      </c>
      <c r="F94" s="42">
        <v>2.4610472707658204E-2</v>
      </c>
      <c r="G94" s="42">
        <v>2.4613251849474171E-2</v>
      </c>
      <c r="H94" s="42">
        <v>2.5919113666615215E-2</v>
      </c>
      <c r="I94" s="42">
        <v>2.7046407251171311E-2</v>
      </c>
      <c r="J94" s="42">
        <v>2.8078808210348492E-2</v>
      </c>
      <c r="K94" s="42">
        <v>2.913076361314644E-2</v>
      </c>
      <c r="L94" s="42">
        <v>2.8701068108034366E-2</v>
      </c>
      <c r="M94" s="42">
        <v>2.6686458160549098E-2</v>
      </c>
      <c r="N94" s="42">
        <v>2.3176268112437629E-2</v>
      </c>
      <c r="O94" s="42">
        <v>1.9158231752003634E-2</v>
      </c>
      <c r="P94" s="42">
        <v>1.6256305441589194E-2</v>
      </c>
      <c r="Q94" s="42">
        <v>1.4799767260931873E-2</v>
      </c>
      <c r="R94" s="42">
        <v>1.3968268119776394E-2</v>
      </c>
      <c r="S94" s="42">
        <v>1.3823150039892054E-2</v>
      </c>
      <c r="T94" s="42">
        <v>1.464631175559963E-2</v>
      </c>
      <c r="U94" s="42">
        <v>1.6783672713896153E-2</v>
      </c>
      <c r="V94" s="42">
        <v>2.286095270905257E-2</v>
      </c>
      <c r="W94" s="42">
        <v>3.1014218157099878E-2</v>
      </c>
      <c r="X94" s="42">
        <v>3.5936312698631526E-2</v>
      </c>
      <c r="Y94" s="42">
        <v>3.6678544465312685E-2</v>
      </c>
      <c r="Z94" s="42">
        <v>3.4739272699585565E-2</v>
      </c>
      <c r="AA94" s="42">
        <v>3.1856900832791898E-2</v>
      </c>
      <c r="AB94" s="42">
        <v>2.899960820961461E-2</v>
      </c>
      <c r="AC94" s="42">
        <v>2.6432551746206012E-2</v>
      </c>
      <c r="AD94" s="42">
        <v>2.4610472707658204E-2</v>
      </c>
      <c r="AE94" s="42">
        <v>2.4613251849474171E-2</v>
      </c>
      <c r="AF94" s="42">
        <v>2.5919113666615215E-2</v>
      </c>
      <c r="AG94" s="42">
        <v>2.7046407251171311E-2</v>
      </c>
      <c r="AH94" s="42">
        <v>2.8078808210348492E-2</v>
      </c>
      <c r="AI94" s="42">
        <v>2.913076361314644E-2</v>
      </c>
      <c r="AJ94" s="42">
        <v>2.8701068108034366E-2</v>
      </c>
      <c r="AK94" s="42">
        <v>2.6686458160549098E-2</v>
      </c>
      <c r="AL94" s="42">
        <v>2.3176268112437629E-2</v>
      </c>
      <c r="AM94" s="42">
        <v>2.0134815489407116E-2</v>
      </c>
      <c r="AN94" s="42">
        <v>1.6125150038057361E-2</v>
      </c>
      <c r="AO94" s="42">
        <v>1.4230545443203726E-2</v>
      </c>
      <c r="AP94" s="42">
        <v>1.3385083625695737E-2</v>
      </c>
      <c r="AQ94" s="42">
        <v>1.3401825443864212E-2</v>
      </c>
      <c r="AR94" s="42">
        <v>1.5603374533018671E-2</v>
      </c>
      <c r="AS94" s="42">
        <v>2.4228190031599248E-2</v>
      </c>
      <c r="AT94" s="42">
        <v>3.3877069063909096E-2</v>
      </c>
      <c r="AU94" s="42">
        <v>3.4984808204844418E-2</v>
      </c>
      <c r="AV94" s="42">
        <v>3.2640953661257917E-2</v>
      </c>
      <c r="AW94" s="42">
        <v>3.0712865430067328E-2</v>
      </c>
      <c r="AX94" s="42">
        <v>2.858943366448698E-2</v>
      </c>
      <c r="AY94" s="42">
        <v>2.692084361490775E-2</v>
      </c>
      <c r="AZ94" s="42">
        <v>2.489508361652228E-2</v>
      </c>
      <c r="BA94" s="42">
        <v>2.2367069073082561E-2</v>
      </c>
      <c r="BB94" s="42">
        <v>2.1680654528175084E-2</v>
      </c>
      <c r="BC94" s="42">
        <v>2.2032232709713058E-2</v>
      </c>
      <c r="BD94" s="42">
        <v>2.4186335486178059E-2</v>
      </c>
      <c r="BE94" s="42">
        <v>2.743706083631451E-2</v>
      </c>
      <c r="BF94" s="42">
        <v>2.9755802652648284E-2</v>
      </c>
      <c r="BG94" s="42">
        <v>3.0470109066624444E-2</v>
      </c>
      <c r="BH94" s="42">
        <v>2.978928628898524E-2</v>
      </c>
      <c r="BI94" s="42">
        <v>2.7607258159815226E-2</v>
      </c>
      <c r="BJ94" s="42">
        <v>2.4387237304199762E-2</v>
      </c>
      <c r="BK94" s="42">
        <v>1.9158231752003634E-2</v>
      </c>
    </row>
    <row r="95" spans="1:63" x14ac:dyDescent="0.25">
      <c r="A95" s="4" t="s">
        <v>428</v>
      </c>
      <c r="B95" s="4">
        <v>4.2937999999999997E-2</v>
      </c>
      <c r="C95" s="42">
        <v>5.564525294762096E-2</v>
      </c>
      <c r="D95" s="42">
        <v>5.0654347787178915E-2</v>
      </c>
      <c r="E95" s="42">
        <v>4.6170405454340313E-2</v>
      </c>
      <c r="F95" s="42">
        <v>4.2987733997291833E-2</v>
      </c>
      <c r="G95" s="42">
        <v>4.2992588394464314E-2</v>
      </c>
      <c r="H95" s="42">
        <v>4.5273570198402252E-2</v>
      </c>
      <c r="I95" s="42">
        <v>4.7242642362329904E-2</v>
      </c>
      <c r="J95" s="42">
        <v>4.9045963181838077E-2</v>
      </c>
      <c r="K95" s="42">
        <v>5.088344024169237E-2</v>
      </c>
      <c r="L95" s="42">
        <v>5.0132880254770952E-2</v>
      </c>
      <c r="M95" s="42">
        <v>4.6613910198423932E-2</v>
      </c>
      <c r="N95" s="42">
        <v>4.0482572622725851E-2</v>
      </c>
      <c r="O95" s="42">
        <v>3.346416707214759E-2</v>
      </c>
      <c r="P95" s="42">
        <v>2.8395299123381207E-2</v>
      </c>
      <c r="Q95" s="42">
        <v>2.5851127111296588E-2</v>
      </c>
      <c r="R95" s="42">
        <v>2.4398726569317335E-2</v>
      </c>
      <c r="S95" s="42">
        <v>2.414524515551562E-2</v>
      </c>
      <c r="T95" s="42">
        <v>2.558308250597742E-2</v>
      </c>
      <c r="U95" s="42">
        <v>2.93164648518946E-2</v>
      </c>
      <c r="V95" s="42">
        <v>3.9931803247144217E-2</v>
      </c>
      <c r="W95" s="42">
        <v>5.4173317843525935E-2</v>
      </c>
      <c r="X95" s="42">
        <v>6.27708646429843E-2</v>
      </c>
      <c r="Y95" s="42">
        <v>6.4067339608314872E-2</v>
      </c>
      <c r="Z95" s="42">
        <v>6.0679964656041203E-2</v>
      </c>
      <c r="AA95" s="42">
        <v>5.564525294762096E-2</v>
      </c>
      <c r="AB95" s="42">
        <v>5.0654347787178915E-2</v>
      </c>
      <c r="AC95" s="42">
        <v>4.6170405454340313E-2</v>
      </c>
      <c r="AD95" s="42">
        <v>4.2987733997291833E-2</v>
      </c>
      <c r="AE95" s="42">
        <v>4.2992588394464314E-2</v>
      </c>
      <c r="AF95" s="42">
        <v>4.5273570198402252E-2</v>
      </c>
      <c r="AG95" s="42">
        <v>4.7242642362329904E-2</v>
      </c>
      <c r="AH95" s="42">
        <v>4.9045963181838077E-2</v>
      </c>
      <c r="AI95" s="42">
        <v>5.088344024169237E-2</v>
      </c>
      <c r="AJ95" s="42">
        <v>5.0132880254770952E-2</v>
      </c>
      <c r="AK95" s="42">
        <v>4.6613910198423932E-2</v>
      </c>
      <c r="AL95" s="42">
        <v>4.0482572622725851E-2</v>
      </c>
      <c r="AM95" s="42">
        <v>3.5169990541215633E-2</v>
      </c>
      <c r="AN95" s="42">
        <v>2.8166206668867745E-2</v>
      </c>
      <c r="AO95" s="42">
        <v>2.4856852991631338E-2</v>
      </c>
      <c r="AP95" s="42">
        <v>2.3380063490363825E-2</v>
      </c>
      <c r="AQ95" s="42">
        <v>2.3409306846824567E-2</v>
      </c>
      <c r="AR95" s="42">
        <v>2.7254808221412238E-2</v>
      </c>
      <c r="AS95" s="42">
        <v>4.231999119586724E-2</v>
      </c>
      <c r="AT95" s="42">
        <v>5.9173931798312943E-2</v>
      </c>
      <c r="AU95" s="42">
        <v>6.1108847721894455E-2</v>
      </c>
      <c r="AV95" s="42">
        <v>5.7014777817390463E-2</v>
      </c>
      <c r="AW95" s="42">
        <v>5.3646937427232567E-2</v>
      </c>
      <c r="AX95" s="42">
        <v>4.9937885553890726E-2</v>
      </c>
      <c r="AY95" s="42">
        <v>4.7023317188874335E-2</v>
      </c>
      <c r="AZ95" s="42">
        <v>4.3484871057124466E-2</v>
      </c>
      <c r="BA95" s="42">
        <v>3.9069124231552309E-2</v>
      </c>
      <c r="BB95" s="42">
        <v>3.7870146616661854E-2</v>
      </c>
      <c r="BC95" s="42">
        <v>3.8484257102337452E-2</v>
      </c>
      <c r="BD95" s="42">
        <v>4.2246882804715384E-2</v>
      </c>
      <c r="BE95" s="42">
        <v>4.7925006841984884E-2</v>
      </c>
      <c r="BF95" s="42">
        <v>5.1975211711797739E-2</v>
      </c>
      <c r="BG95" s="42">
        <v>5.3222908758551797E-2</v>
      </c>
      <c r="BH95" s="42">
        <v>5.2033698424719235E-2</v>
      </c>
      <c r="BI95" s="42">
        <v>4.8222294803764797E-2</v>
      </c>
      <c r="BJ95" s="42">
        <v>4.2597803082244298E-2</v>
      </c>
      <c r="BK95" s="42">
        <v>3.346416707214759E-2</v>
      </c>
    </row>
    <row r="96" spans="1:63" x14ac:dyDescent="0.25">
      <c r="A96" s="4" t="s">
        <v>429</v>
      </c>
      <c r="B96" s="4">
        <v>4.3708999999999998E-2</v>
      </c>
      <c r="C96" s="42">
        <v>5.6644425941766378E-2</v>
      </c>
      <c r="D96" s="42">
        <v>5.1563903475471684E-2</v>
      </c>
      <c r="E96" s="42">
        <v>4.699944692355864E-2</v>
      </c>
      <c r="F96" s="42">
        <v>4.3759627027053632E-2</v>
      </c>
      <c r="G96" s="42">
        <v>4.3764568590377771E-2</v>
      </c>
      <c r="H96" s="42">
        <v>4.6086507983650007E-2</v>
      </c>
      <c r="I96" s="42">
        <v>4.809093704911914E-2</v>
      </c>
      <c r="J96" s="42">
        <v>4.9926638518677173E-2</v>
      </c>
      <c r="K96" s="42">
        <v>5.1797109542226744E-2</v>
      </c>
      <c r="L96" s="42">
        <v>5.103307240802514E-2</v>
      </c>
      <c r="M96" s="42">
        <v>4.7450915293281284E-2</v>
      </c>
      <c r="N96" s="42">
        <v>4.1209482667258004E-2</v>
      </c>
      <c r="O96" s="42">
        <v>3.4065053764881899E-2</v>
      </c>
      <c r="P96" s="42">
        <v>2.8905168600863319E-2</v>
      </c>
      <c r="Q96" s="42">
        <v>2.6315313123751984E-2</v>
      </c>
      <c r="R96" s="42">
        <v>2.4836833099312765E-2</v>
      </c>
      <c r="S96" s="42">
        <v>2.4578800142121951E-2</v>
      </c>
      <c r="T96" s="42">
        <v>2.6042455476588733E-2</v>
      </c>
      <c r="U96" s="42">
        <v>2.9842874894300177E-2</v>
      </c>
      <c r="V96" s="42">
        <v>4.0648823609144034E-2</v>
      </c>
      <c r="W96" s="42">
        <v>5.5146060590215547E-2</v>
      </c>
      <c r="X96" s="42">
        <v>6.389798599562628E-2</v>
      </c>
      <c r="Y96" s="42">
        <v>6.5217740624617687E-2</v>
      </c>
      <c r="Z96" s="42">
        <v>6.17695415517934E-2</v>
      </c>
      <c r="AA96" s="42">
        <v>5.6644425941766378E-2</v>
      </c>
      <c r="AB96" s="42">
        <v>5.1563903475471684E-2</v>
      </c>
      <c r="AC96" s="42">
        <v>4.699944692355864E-2</v>
      </c>
      <c r="AD96" s="42">
        <v>4.3759627027053632E-2</v>
      </c>
      <c r="AE96" s="42">
        <v>4.3764568590377771E-2</v>
      </c>
      <c r="AF96" s="42">
        <v>4.6086507983650007E-2</v>
      </c>
      <c r="AG96" s="42">
        <v>4.809093704911914E-2</v>
      </c>
      <c r="AH96" s="42">
        <v>4.9926638518677173E-2</v>
      </c>
      <c r="AI96" s="42">
        <v>5.1797109542226744E-2</v>
      </c>
      <c r="AJ96" s="42">
        <v>5.103307240802514E-2</v>
      </c>
      <c r="AK96" s="42">
        <v>4.7450915293281284E-2</v>
      </c>
      <c r="AL96" s="42">
        <v>4.1209482667258004E-2</v>
      </c>
      <c r="AM96" s="42">
        <v>3.5801507209604413E-2</v>
      </c>
      <c r="AN96" s="42">
        <v>2.8671962534108256E-2</v>
      </c>
      <c r="AO96" s="42">
        <v>2.5303185695915369E-2</v>
      </c>
      <c r="AP96" s="42">
        <v>2.3799878781040396E-2</v>
      </c>
      <c r="AQ96" s="42">
        <v>2.3829647234800293E-2</v>
      </c>
      <c r="AR96" s="42">
        <v>2.7744198904227201E-2</v>
      </c>
      <c r="AS96" s="42">
        <v>4.3079894153900067E-2</v>
      </c>
      <c r="AT96" s="42">
        <v>6.0236466183158519E-2</v>
      </c>
      <c r="AU96" s="42">
        <v>6.22061256946361E-2</v>
      </c>
      <c r="AV96" s="42">
        <v>5.803854216825003E-2</v>
      </c>
      <c r="AW96" s="42">
        <v>5.4610228422537335E-2</v>
      </c>
      <c r="AX96" s="42">
        <v>5.083457635835413E-2</v>
      </c>
      <c r="AY96" s="42">
        <v>4.7867673645919893E-2</v>
      </c>
      <c r="AZ96" s="42">
        <v>4.426569074097194E-2</v>
      </c>
      <c r="BA96" s="42">
        <v>3.9770654223226974E-2</v>
      </c>
      <c r="BB96" s="42">
        <v>3.8550147619071058E-2</v>
      </c>
      <c r="BC96" s="42">
        <v>3.9175285148028968E-2</v>
      </c>
      <c r="BD96" s="42">
        <v>4.300547301950032E-2</v>
      </c>
      <c r="BE96" s="42">
        <v>4.8785554149152664E-2</v>
      </c>
      <c r="BF96" s="42">
        <v>5.2908484994898863E-2</v>
      </c>
      <c r="BG96" s="42">
        <v>5.4178585843018781E-2</v>
      </c>
      <c r="BH96" s="42">
        <v>5.2968021902418672E-2</v>
      </c>
      <c r="BI96" s="42">
        <v>4.9088180250075816E-2</v>
      </c>
      <c r="BJ96" s="42">
        <v>4.3362694464619121E-2</v>
      </c>
      <c r="BK96" s="42">
        <v>3.4065053764881899E-2</v>
      </c>
    </row>
    <row r="97" spans="1:63" x14ac:dyDescent="0.25">
      <c r="A97" s="4" t="s">
        <v>430</v>
      </c>
      <c r="B97" s="4">
        <v>2.6158500000000001E-2</v>
      </c>
      <c r="C97" s="42">
        <v>3.389995689669624E-2</v>
      </c>
      <c r="D97" s="42">
        <v>3.0859419548905861E-2</v>
      </c>
      <c r="E97" s="42">
        <v>2.8127731871008459E-2</v>
      </c>
      <c r="F97" s="42">
        <v>2.618879872765752E-2</v>
      </c>
      <c r="G97" s="42">
        <v>2.6191756102207718E-2</v>
      </c>
      <c r="H97" s="42">
        <v>2.7581365830614032E-2</v>
      </c>
      <c r="I97" s="42">
        <v>2.8780955336415455E-2</v>
      </c>
      <c r="J97" s="42">
        <v>2.9879566535286027E-2</v>
      </c>
      <c r="K97" s="42">
        <v>3.0998986249063998E-2</v>
      </c>
      <c r="L97" s="42">
        <v>3.054173338638097E-2</v>
      </c>
      <c r="M97" s="42">
        <v>2.8397921885636793E-2</v>
      </c>
      <c r="N97" s="42">
        <v>2.4662615304661937E-2</v>
      </c>
      <c r="O97" s="42">
        <v>2.038689306341173E-2</v>
      </c>
      <c r="P97" s="42">
        <v>1.7298859567724797E-2</v>
      </c>
      <c r="Q97" s="42">
        <v>1.5748910255271597E-2</v>
      </c>
      <c r="R97" s="42">
        <v>1.4864085168463543E-2</v>
      </c>
      <c r="S97" s="42">
        <v>1.4709660333517059E-2</v>
      </c>
      <c r="T97" s="42">
        <v>1.5585613296674516E-2</v>
      </c>
      <c r="U97" s="42">
        <v>1.7860048111888887E-2</v>
      </c>
      <c r="V97" s="42">
        <v>2.4327078001779825E-2</v>
      </c>
      <c r="W97" s="42">
        <v>3.3003231049650035E-2</v>
      </c>
      <c r="X97" s="42">
        <v>3.8240990795181548E-2</v>
      </c>
      <c r="Y97" s="42">
        <v>3.9030823586196486E-2</v>
      </c>
      <c r="Z97" s="42">
        <v>3.6967181877475754E-2</v>
      </c>
      <c r="AA97" s="42">
        <v>3.389995689669624E-2</v>
      </c>
      <c r="AB97" s="42">
        <v>3.0859419548905861E-2</v>
      </c>
      <c r="AC97" s="42">
        <v>2.8127731871008459E-2</v>
      </c>
      <c r="AD97" s="42">
        <v>2.618879872765752E-2</v>
      </c>
      <c r="AE97" s="42">
        <v>2.6191756102207718E-2</v>
      </c>
      <c r="AF97" s="42">
        <v>2.7581365830614032E-2</v>
      </c>
      <c r="AG97" s="42">
        <v>2.8780955336415455E-2</v>
      </c>
      <c r="AH97" s="42">
        <v>2.9879566535286027E-2</v>
      </c>
      <c r="AI97" s="42">
        <v>3.0998986249063998E-2</v>
      </c>
      <c r="AJ97" s="42">
        <v>3.054173338638097E-2</v>
      </c>
      <c r="AK97" s="42">
        <v>2.8397921885636793E-2</v>
      </c>
      <c r="AL97" s="42">
        <v>2.4662615304661937E-2</v>
      </c>
      <c r="AM97" s="42">
        <v>2.1426107354147593E-2</v>
      </c>
      <c r="AN97" s="42">
        <v>1.7159292867566654E-2</v>
      </c>
      <c r="AO97" s="42">
        <v>1.5143182937761153E-2</v>
      </c>
      <c r="AP97" s="42">
        <v>1.4243499716164754E-2</v>
      </c>
      <c r="AQ97" s="42">
        <v>1.4261315225503295E-2</v>
      </c>
      <c r="AR97" s="42">
        <v>1.660405470352164E-2</v>
      </c>
      <c r="AS97" s="42">
        <v>2.5781999387421241E-2</v>
      </c>
      <c r="AT97" s="42">
        <v>3.6049683146540813E-2</v>
      </c>
      <c r="AU97" s="42">
        <v>3.7228464137434816E-2</v>
      </c>
      <c r="AV97" s="42">
        <v>3.4734292830038857E-2</v>
      </c>
      <c r="AW97" s="42">
        <v>3.268255188155627E-2</v>
      </c>
      <c r="AX97" s="42">
        <v>3.0422939570111572E-2</v>
      </c>
      <c r="AY97" s="42">
        <v>2.8647339016376391E-2</v>
      </c>
      <c r="AZ97" s="42">
        <v>2.6491662386412745E-2</v>
      </c>
      <c r="BA97" s="42">
        <v>2.3801520476292821E-2</v>
      </c>
      <c r="BB97" s="42">
        <v>2.3071084593412578E-2</v>
      </c>
      <c r="BC97" s="42">
        <v>2.344521028952197E-2</v>
      </c>
      <c r="BD97" s="42">
        <v>2.5737460614074885E-2</v>
      </c>
      <c r="BE97" s="42">
        <v>2.9196662431321012E-2</v>
      </c>
      <c r="BF97" s="42">
        <v>3.1664110474709149E-2</v>
      </c>
      <c r="BG97" s="42">
        <v>3.2424226996147408E-2</v>
      </c>
      <c r="BH97" s="42">
        <v>3.1699741493386238E-2</v>
      </c>
      <c r="BI97" s="42">
        <v>2.9377774899256637E-2</v>
      </c>
      <c r="BJ97" s="42">
        <v>2.5951246726137397E-2</v>
      </c>
      <c r="BK97" s="42">
        <v>2.038689306341173E-2</v>
      </c>
    </row>
    <row r="98" spans="1:63" x14ac:dyDescent="0.25">
      <c r="A98" s="4" t="s">
        <v>431</v>
      </c>
      <c r="B98" s="4">
        <v>3.2506500000000001E-2</v>
      </c>
      <c r="C98" s="42">
        <v>4.2126610809582209E-2</v>
      </c>
      <c r="D98" s="42">
        <v>3.8348212686756054E-2</v>
      </c>
      <c r="E98" s="42">
        <v>3.4953614162315745E-2</v>
      </c>
      <c r="F98" s="42">
        <v>3.2544151455190441E-2</v>
      </c>
      <c r="G98" s="42">
        <v>3.2547826509028238E-2</v>
      </c>
      <c r="H98" s="42">
        <v>3.4274659035222012E-2</v>
      </c>
      <c r="I98" s="42">
        <v>3.5765358282898063E-2</v>
      </c>
      <c r="J98" s="42">
        <v>3.7130574367004038E-2</v>
      </c>
      <c r="K98" s="42">
        <v>3.8521648661245821E-2</v>
      </c>
      <c r="L98" s="42">
        <v>3.7953432204613911E-2</v>
      </c>
      <c r="M98" s="42">
        <v>3.5289372394267729E-2</v>
      </c>
      <c r="N98" s="42">
        <v>3.0647602286101774E-2</v>
      </c>
      <c r="O98" s="42">
        <v>2.5334271436274761E-2</v>
      </c>
      <c r="P98" s="42">
        <v>2.1496851063258448E-2</v>
      </c>
      <c r="Q98" s="42">
        <v>1.9570768630196158E-2</v>
      </c>
      <c r="R98" s="42">
        <v>1.8471219088581538E-2</v>
      </c>
      <c r="S98" s="42">
        <v>1.8279319289388619E-2</v>
      </c>
      <c r="T98" s="42">
        <v>1.9367843669489845E-2</v>
      </c>
      <c r="U98" s="42">
        <v>2.2194225737298241E-2</v>
      </c>
      <c r="V98" s="42">
        <v>3.0230638647661599E-2</v>
      </c>
      <c r="W98" s="42">
        <v>4.1012272497102237E-2</v>
      </c>
      <c r="X98" s="42">
        <v>4.7521102788140333E-2</v>
      </c>
      <c r="Y98" s="42">
        <v>4.8502607829374621E-2</v>
      </c>
      <c r="Z98" s="42">
        <v>4.5938172972462707E-2</v>
      </c>
      <c r="AA98" s="42">
        <v>4.2126610809582209E-2</v>
      </c>
      <c r="AB98" s="42">
        <v>3.8348212686756054E-2</v>
      </c>
      <c r="AC98" s="42">
        <v>3.4953614162315745E-2</v>
      </c>
      <c r="AD98" s="42">
        <v>3.2544151455190441E-2</v>
      </c>
      <c r="AE98" s="42">
        <v>3.2547826509028238E-2</v>
      </c>
      <c r="AF98" s="42">
        <v>3.4274659035222012E-2</v>
      </c>
      <c r="AG98" s="42">
        <v>3.5765358282898063E-2</v>
      </c>
      <c r="AH98" s="42">
        <v>3.7130574367004038E-2</v>
      </c>
      <c r="AI98" s="42">
        <v>3.8521648661245821E-2</v>
      </c>
      <c r="AJ98" s="42">
        <v>3.7953432204613911E-2</v>
      </c>
      <c r="AK98" s="42">
        <v>3.5289372394267729E-2</v>
      </c>
      <c r="AL98" s="42">
        <v>3.0647602286101774E-2</v>
      </c>
      <c r="AM98" s="42">
        <v>2.6625676499325217E-2</v>
      </c>
      <c r="AN98" s="42">
        <v>2.1323415088768678E-2</v>
      </c>
      <c r="AO98" s="42">
        <v>1.8818046759803999E-2</v>
      </c>
      <c r="AP98" s="42">
        <v>1.770003339348623E-2</v>
      </c>
      <c r="AQ98" s="42">
        <v>1.7722172272027176E-2</v>
      </c>
      <c r="AR98" s="42">
        <v>2.0633434800161561E-2</v>
      </c>
      <c r="AS98" s="42">
        <v>3.2038632302586488E-2</v>
      </c>
      <c r="AT98" s="42">
        <v>4.4798020727603985E-2</v>
      </c>
      <c r="AU98" s="42">
        <v>4.6262861765144214E-2</v>
      </c>
      <c r="AV98" s="42">
        <v>4.3163418769411786E-2</v>
      </c>
      <c r="AW98" s="42">
        <v>4.0613772683365211E-2</v>
      </c>
      <c r="AX98" s="42">
        <v>3.7805810162502888E-2</v>
      </c>
      <c r="AY98" s="42">
        <v>3.559931669384097E-2</v>
      </c>
      <c r="AZ98" s="42">
        <v>3.2920512390386521E-2</v>
      </c>
      <c r="BA98" s="42">
        <v>2.9577541730703694E-2</v>
      </c>
      <c r="BB98" s="42">
        <v>2.8669847710524912E-2</v>
      </c>
      <c r="BC98" s="42">
        <v>2.9134764159884776E-2</v>
      </c>
      <c r="BD98" s="42">
        <v>3.1983285106234119E-2</v>
      </c>
      <c r="BE98" s="42">
        <v>3.62819468747725E-2</v>
      </c>
      <c r="BF98" s="42">
        <v>3.9348181552693498E-2</v>
      </c>
      <c r="BG98" s="42">
        <v>4.0292758944521501E-2</v>
      </c>
      <c r="BH98" s="42">
        <v>3.9392459309775398E-2</v>
      </c>
      <c r="BI98" s="42">
        <v>3.6507010714019759E-2</v>
      </c>
      <c r="BJ98" s="42">
        <v>3.2248951648725474E-2</v>
      </c>
      <c r="BK98" s="42">
        <v>2.5334271436274761E-2</v>
      </c>
    </row>
    <row r="99" spans="1:63" x14ac:dyDescent="0.25">
      <c r="A99" s="4" t="s">
        <v>432</v>
      </c>
      <c r="B99" s="4">
        <v>5.2790500000000004E-2</v>
      </c>
      <c r="C99" s="42">
        <v>6.8413543381885156E-2</v>
      </c>
      <c r="D99" s="42">
        <v>6.2277431339584258E-2</v>
      </c>
      <c r="E99" s="42">
        <v>5.6764609183877983E-2</v>
      </c>
      <c r="F99" s="42">
        <v>5.2851645898365898E-2</v>
      </c>
      <c r="G99" s="42">
        <v>5.2857614179467348E-2</v>
      </c>
      <c r="H99" s="42">
        <v>5.5661987227135737E-2</v>
      </c>
      <c r="I99" s="42">
        <v>5.8082880237285785E-2</v>
      </c>
      <c r="J99" s="42">
        <v>6.0299988805971941E-2</v>
      </c>
      <c r="K99" s="42">
        <v>6.2559091063371874E-2</v>
      </c>
      <c r="L99" s="42">
        <v>6.1636308516686535E-2</v>
      </c>
      <c r="M99" s="42">
        <v>5.7309879974146424E-2</v>
      </c>
      <c r="N99" s="42">
        <v>4.9771653315012564E-2</v>
      </c>
      <c r="O99" s="42">
        <v>4.1142813168340571E-2</v>
      </c>
      <c r="P99" s="42">
        <v>3.4910849093410398E-2</v>
      </c>
      <c r="Q99" s="42">
        <v>3.1782894540241809E-2</v>
      </c>
      <c r="R99" s="42">
        <v>2.9997227978889259E-2</v>
      </c>
      <c r="S99" s="42">
        <v>2.9685583035591961E-2</v>
      </c>
      <c r="T99" s="42">
        <v>3.1453344753640158E-2</v>
      </c>
      <c r="U99" s="42">
        <v>3.6043384362661093E-2</v>
      </c>
      <c r="V99" s="42">
        <v>4.9094505084502471E-2</v>
      </c>
      <c r="W99" s="42">
        <v>6.6603859882124375E-2</v>
      </c>
      <c r="X99" s="42">
        <v>7.7174189061797557E-2</v>
      </c>
      <c r="Y99" s="42">
        <v>7.8768151557891533E-2</v>
      </c>
      <c r="Z99" s="42">
        <v>7.4603513768101537E-2</v>
      </c>
      <c r="AA99" s="42">
        <v>6.8413543381885156E-2</v>
      </c>
      <c r="AB99" s="42">
        <v>6.2277431339584258E-2</v>
      </c>
      <c r="AC99" s="42">
        <v>5.6764609183877983E-2</v>
      </c>
      <c r="AD99" s="42">
        <v>5.2851645898365898E-2</v>
      </c>
      <c r="AE99" s="42">
        <v>5.2857614179467348E-2</v>
      </c>
      <c r="AF99" s="42">
        <v>5.5661987227135737E-2</v>
      </c>
      <c r="AG99" s="42">
        <v>5.8082880237285785E-2</v>
      </c>
      <c r="AH99" s="42">
        <v>6.0299988805971941E-2</v>
      </c>
      <c r="AI99" s="42">
        <v>6.2559091063371874E-2</v>
      </c>
      <c r="AJ99" s="42">
        <v>6.1636308516686535E-2</v>
      </c>
      <c r="AK99" s="42">
        <v>5.7309879974146424E-2</v>
      </c>
      <c r="AL99" s="42">
        <v>4.9771653315012564E-2</v>
      </c>
      <c r="AM99" s="42">
        <v>4.3240052765989197E-2</v>
      </c>
      <c r="AN99" s="42">
        <v>3.4629189369622781E-2</v>
      </c>
      <c r="AO99" s="42">
        <v>3.0560475519463282E-2</v>
      </c>
      <c r="AP99" s="42">
        <v>2.8744823738601044E-2</v>
      </c>
      <c r="AQ99" s="42">
        <v>2.8780777239212178E-2</v>
      </c>
      <c r="AR99" s="42">
        <v>3.35086625695762E-2</v>
      </c>
      <c r="AS99" s="42">
        <v>5.2030683665411283E-2</v>
      </c>
      <c r="AT99" s="42">
        <v>7.2751908486628158E-2</v>
      </c>
      <c r="AU99" s="42">
        <v>7.5130807808064415E-2</v>
      </c>
      <c r="AV99" s="42">
        <v>7.0097317722505742E-2</v>
      </c>
      <c r="AW99" s="42">
        <v>6.5956696871123974E-2</v>
      </c>
      <c r="AX99" s="42">
        <v>6.1396570574611502E-2</v>
      </c>
      <c r="AY99" s="42">
        <v>5.7813228982702289E-2</v>
      </c>
      <c r="AZ99" s="42">
        <v>5.3462855408755165E-2</v>
      </c>
      <c r="BA99" s="42">
        <v>4.8033876816474044E-2</v>
      </c>
      <c r="BB99" s="42">
        <v>4.6559783291417578E-2</v>
      </c>
      <c r="BC99" s="42">
        <v>4.7314806804251375E-2</v>
      </c>
      <c r="BD99" s="42">
        <v>5.1940799913883451E-2</v>
      </c>
      <c r="BE99" s="42">
        <v>5.8921819220545978E-2</v>
      </c>
      <c r="BF99" s="42">
        <v>6.3901379055187918E-2</v>
      </c>
      <c r="BG99" s="42">
        <v>6.5435371112262539E-2</v>
      </c>
      <c r="BH99" s="42">
        <v>6.39732860564102E-2</v>
      </c>
      <c r="BI99" s="42">
        <v>5.9287322507758762E-2</v>
      </c>
      <c r="BJ99" s="42">
        <v>5.2372241921217054E-2</v>
      </c>
      <c r="BK99" s="42">
        <v>4.1142813168340571E-2</v>
      </c>
    </row>
    <row r="100" spans="1:63" x14ac:dyDescent="0.25">
      <c r="A100" s="4" t="s">
        <v>433</v>
      </c>
      <c r="B100" s="4">
        <v>0.108746</v>
      </c>
      <c r="C100" s="42">
        <v>0.14092875022222714</v>
      </c>
      <c r="D100" s="42">
        <v>0.1282886418665182</v>
      </c>
      <c r="E100" s="42">
        <v>0.11693248198653156</v>
      </c>
      <c r="F100" s="42">
        <v>0.10887195773602631</v>
      </c>
      <c r="G100" s="42">
        <v>0.1088842521203693</v>
      </c>
      <c r="H100" s="42">
        <v>0.11466113151044416</v>
      </c>
      <c r="I100" s="42">
        <v>0.11964805967520442</v>
      </c>
      <c r="J100" s="42">
        <v>0.12421520127095262</v>
      </c>
      <c r="K100" s="42">
        <v>0.1288688479324393</v>
      </c>
      <c r="L100" s="42">
        <v>0.12696795836287955</v>
      </c>
      <c r="M100" s="42">
        <v>0.11805571471511969</v>
      </c>
      <c r="N100" s="42">
        <v>0.1025273147894859</v>
      </c>
      <c r="O100" s="42">
        <v>8.4752301281563233E-2</v>
      </c>
      <c r="P100" s="42">
        <v>7.1914742150803776E-2</v>
      </c>
      <c r="Q100" s="42">
        <v>6.5471299754181825E-2</v>
      </c>
      <c r="R100" s="42">
        <v>6.1792908833829784E-2</v>
      </c>
      <c r="S100" s="42">
        <v>6.1150934595968647E-2</v>
      </c>
      <c r="T100" s="42">
        <v>6.4792442363291736E-2</v>
      </c>
      <c r="U100" s="42">
        <v>7.4247712673718616E-2</v>
      </c>
      <c r="V100" s="42">
        <v>0.10113242060445166</v>
      </c>
      <c r="W100" s="42">
        <v>0.13720088551427806</v>
      </c>
      <c r="X100" s="42">
        <v>0.15897527706148334</v>
      </c>
      <c r="Y100" s="42">
        <v>0.16225876643173434</v>
      </c>
      <c r="Z100" s="42">
        <v>0.15367980428724806</v>
      </c>
      <c r="AA100" s="42">
        <v>0.14092875022222714</v>
      </c>
      <c r="AB100" s="42">
        <v>0.1282886418665182</v>
      </c>
      <c r="AC100" s="42">
        <v>0.11693248198653156</v>
      </c>
      <c r="AD100" s="42">
        <v>0.10887195773602631</v>
      </c>
      <c r="AE100" s="42">
        <v>0.1088842521203693</v>
      </c>
      <c r="AF100" s="42">
        <v>0.11466113151044416</v>
      </c>
      <c r="AG100" s="42">
        <v>0.11964805967520442</v>
      </c>
      <c r="AH100" s="42">
        <v>0.12421520127095262</v>
      </c>
      <c r="AI100" s="42">
        <v>0.1288688479324393</v>
      </c>
      <c r="AJ100" s="42">
        <v>0.12696795836287955</v>
      </c>
      <c r="AK100" s="42">
        <v>0.11805571471511969</v>
      </c>
      <c r="AL100" s="42">
        <v>0.1025273147894859</v>
      </c>
      <c r="AM100" s="42">
        <v>8.9072518314663826E-2</v>
      </c>
      <c r="AN100" s="42">
        <v>7.1334536084882674E-2</v>
      </c>
      <c r="AO100" s="42">
        <v>6.2953172840559443E-2</v>
      </c>
      <c r="AP100" s="42">
        <v>5.9213013748267374E-2</v>
      </c>
      <c r="AQ100" s="42">
        <v>5.9287076304550386E-2</v>
      </c>
      <c r="AR100" s="42">
        <v>6.9026302455766353E-2</v>
      </c>
      <c r="AS100" s="42">
        <v>0.10718081332586005</v>
      </c>
      <c r="AT100" s="42">
        <v>0.14986558263867297</v>
      </c>
      <c r="AU100" s="42">
        <v>0.1547660057376947</v>
      </c>
      <c r="AV100" s="42">
        <v>0.14439724785807312</v>
      </c>
      <c r="AW100" s="42">
        <v>0.13586775950118385</v>
      </c>
      <c r="AX100" s="42">
        <v>0.12647410923758445</v>
      </c>
      <c r="AY100" s="42">
        <v>0.11909259050308185</v>
      </c>
      <c r="AZ100" s="42">
        <v>0.11013102119283752</v>
      </c>
      <c r="BA100" s="42">
        <v>9.8947575194102841E-2</v>
      </c>
      <c r="BB100" s="42">
        <v>9.5911010386499379E-2</v>
      </c>
      <c r="BC100" s="42">
        <v>9.7466324068442606E-2</v>
      </c>
      <c r="BD100" s="42">
        <v>0.10699565693515252</v>
      </c>
      <c r="BE100" s="42">
        <v>0.12137623536351223</v>
      </c>
      <c r="BF100" s="42">
        <v>0.13163389940870923</v>
      </c>
      <c r="BG100" s="42">
        <v>0.13479385243508021</v>
      </c>
      <c r="BH100" s="42">
        <v>0.13178202452127527</v>
      </c>
      <c r="BI100" s="42">
        <v>0.12212915531068533</v>
      </c>
      <c r="BJ100" s="42">
        <v>0.10788440761054865</v>
      </c>
      <c r="BK100" s="42">
        <v>8.4752301281563233E-2</v>
      </c>
    </row>
    <row r="101" spans="1:63" x14ac:dyDescent="0.25">
      <c r="A101" s="4" t="s">
        <v>434</v>
      </c>
      <c r="B101" s="4">
        <v>5.4987000000000001E-2</v>
      </c>
      <c r="C101" s="42">
        <v>7.1260084862611997E-2</v>
      </c>
      <c r="D101" s="42">
        <v>6.4868662298514304E-2</v>
      </c>
      <c r="E101" s="42">
        <v>5.9126463382500612E-2</v>
      </c>
      <c r="F101" s="42">
        <v>5.5050690048653553E-2</v>
      </c>
      <c r="G101" s="42">
        <v>5.505690665718966E-2</v>
      </c>
      <c r="H101" s="42">
        <v>5.7977963680179441E-2</v>
      </c>
      <c r="I101" s="42">
        <v>6.0499584879999874E-2</v>
      </c>
      <c r="J101" s="42">
        <v>6.2808942602816401E-2</v>
      </c>
      <c r="K101" s="42">
        <v>6.5162041282079711E-2</v>
      </c>
      <c r="L101" s="42">
        <v>6.4200863723720025E-2</v>
      </c>
      <c r="M101" s="42">
        <v>5.9694421726227048E-2</v>
      </c>
      <c r="N101" s="42">
        <v>5.18425455495325E-2</v>
      </c>
      <c r="O101" s="42">
        <v>4.2854677786487022E-2</v>
      </c>
      <c r="P101" s="42">
        <v>3.6363414991321501E-2</v>
      </c>
      <c r="Q101" s="42">
        <v>3.3105312927217516E-2</v>
      </c>
      <c r="R101" s="42">
        <v>3.1245348592553273E-2</v>
      </c>
      <c r="S101" s="42">
        <v>3.0920736768511287E-2</v>
      </c>
      <c r="T101" s="42">
        <v>3.2762051277567199E-2</v>
      </c>
      <c r="U101" s="42">
        <v>3.7543072635221213E-2</v>
      </c>
      <c r="V101" s="42">
        <v>5.1137222626827503E-2</v>
      </c>
      <c r="W101" s="42">
        <v>6.9375104296007281E-2</v>
      </c>
      <c r="X101" s="42">
        <v>8.0385242305738E-2</v>
      </c>
      <c r="Y101" s="42">
        <v>8.2045526178266562E-2</v>
      </c>
      <c r="Z101" s="42">
        <v>7.7707606701330714E-2</v>
      </c>
      <c r="AA101" s="42">
        <v>7.1260084862611997E-2</v>
      </c>
      <c r="AB101" s="42">
        <v>6.4868662298514304E-2</v>
      </c>
      <c r="AC101" s="42">
        <v>5.9126463382500612E-2</v>
      </c>
      <c r="AD101" s="42">
        <v>5.5050690048653553E-2</v>
      </c>
      <c r="AE101" s="42">
        <v>5.505690665718966E-2</v>
      </c>
      <c r="AF101" s="42">
        <v>5.7977963680179441E-2</v>
      </c>
      <c r="AG101" s="42">
        <v>6.0499584879999874E-2</v>
      </c>
      <c r="AH101" s="42">
        <v>6.2808942602816401E-2</v>
      </c>
      <c r="AI101" s="42">
        <v>6.5162041282079711E-2</v>
      </c>
      <c r="AJ101" s="42">
        <v>6.4200863723720025E-2</v>
      </c>
      <c r="AK101" s="42">
        <v>5.9694421726227048E-2</v>
      </c>
      <c r="AL101" s="42">
        <v>5.18425455495325E-2</v>
      </c>
      <c r="AM101" s="42">
        <v>4.5039179046295223E-2</v>
      </c>
      <c r="AN101" s="42">
        <v>3.6070036007756087E-2</v>
      </c>
      <c r="AO101" s="42">
        <v>3.1832031660786075E-2</v>
      </c>
      <c r="AP101" s="42">
        <v>2.9940834485645249E-2</v>
      </c>
      <c r="AQ101" s="42">
        <v>2.9978283934657939E-2</v>
      </c>
      <c r="AR101" s="42">
        <v>3.490288647982661E-2</v>
      </c>
      <c r="AS101" s="42">
        <v>5.4195569329897809E-2</v>
      </c>
      <c r="AT101" s="42">
        <v>7.5778960077177188E-2</v>
      </c>
      <c r="AU101" s="42">
        <v>7.8256840320550816E-2</v>
      </c>
      <c r="AV101" s="42">
        <v>7.3013917458774266E-2</v>
      </c>
      <c r="AW101" s="42">
        <v>6.8701014213778874E-2</v>
      </c>
      <c r="AX101" s="42">
        <v>6.3951150797703429E-2</v>
      </c>
      <c r="AY101" s="42">
        <v>6.0218714012404702E-2</v>
      </c>
      <c r="AZ101" s="42">
        <v>5.5687330681869283E-2</v>
      </c>
      <c r="BA101" s="42">
        <v>5.0032463880953164E-2</v>
      </c>
      <c r="BB101" s="42">
        <v>4.8497036471432893E-2</v>
      </c>
      <c r="BC101" s="42">
        <v>4.9283474900699377E-2</v>
      </c>
      <c r="BD101" s="42">
        <v>5.4101945707366081E-2</v>
      </c>
      <c r="BE101" s="42">
        <v>6.1373430323261979E-2</v>
      </c>
      <c r="BF101" s="42">
        <v>6.6560179011519463E-2</v>
      </c>
      <c r="BG101" s="42">
        <v>6.8157997203094872E-2</v>
      </c>
      <c r="BH101" s="42">
        <v>6.6635077909544843E-2</v>
      </c>
      <c r="BI101" s="42">
        <v>6.1754141421924987E-2</v>
      </c>
      <c r="BJ101" s="42">
        <v>5.4551339095518361E-2</v>
      </c>
      <c r="BK101" s="42">
        <v>4.2854677786487022E-2</v>
      </c>
    </row>
    <row r="102" spans="1:63" x14ac:dyDescent="0.25">
      <c r="A102" s="4" t="s">
        <v>435</v>
      </c>
      <c r="B102" s="4">
        <v>0.113202</v>
      </c>
      <c r="C102" s="42">
        <v>0.14670347766958378</v>
      </c>
      <c r="D102" s="42">
        <v>0.13354542545540612</v>
      </c>
      <c r="E102" s="42">
        <v>0.12172393307192307</v>
      </c>
      <c r="F102" s="42">
        <v>0.11333311900790513</v>
      </c>
      <c r="G102" s="42">
        <v>0.11334591716964343</v>
      </c>
      <c r="H102" s="42">
        <v>0.11935951123945064</v>
      </c>
      <c r="I102" s="42">
        <v>0.12455078486889165</v>
      </c>
      <c r="J102" s="42">
        <v>0.12930507066259336</v>
      </c>
      <c r="K102" s="42">
        <v>0.13414940617262239</v>
      </c>
      <c r="L102" s="42">
        <v>0.13217062533421634</v>
      </c>
      <c r="M102" s="42">
        <v>0.1228931916317012</v>
      </c>
      <c r="N102" s="42">
        <v>0.1067284965773397</v>
      </c>
      <c r="O102" s="42">
        <v>8.8225130208702124E-2</v>
      </c>
      <c r="P102" s="42">
        <v>7.4861536433112844E-2</v>
      </c>
      <c r="Q102" s="42">
        <v>6.815406612448173E-2</v>
      </c>
      <c r="R102" s="42">
        <v>6.4324948649211913E-2</v>
      </c>
      <c r="S102" s="42">
        <v>6.3656668733864635E-2</v>
      </c>
      <c r="T102" s="42">
        <v>6.7447391723919503E-2</v>
      </c>
      <c r="U102" s="42">
        <v>7.7290103268996518E-2</v>
      </c>
      <c r="V102" s="42">
        <v>0.10527644490156085</v>
      </c>
      <c r="W102" s="42">
        <v>0.14282285915792126</v>
      </c>
      <c r="X102" s="42">
        <v>0.1654894829595023</v>
      </c>
      <c r="Y102" s="42">
        <v>0.16890751731194886</v>
      </c>
      <c r="Z102" s="42">
        <v>0.1599770217288457</v>
      </c>
      <c r="AA102" s="42">
        <v>0.14670347766958378</v>
      </c>
      <c r="AB102" s="42">
        <v>0.13354542545540612</v>
      </c>
      <c r="AC102" s="42">
        <v>0.12172393307192307</v>
      </c>
      <c r="AD102" s="42">
        <v>0.11333311900790513</v>
      </c>
      <c r="AE102" s="42">
        <v>0.11334591716964343</v>
      </c>
      <c r="AF102" s="42">
        <v>0.11935951123945064</v>
      </c>
      <c r="AG102" s="42">
        <v>0.12455078486889165</v>
      </c>
      <c r="AH102" s="42">
        <v>0.12930507066259336</v>
      </c>
      <c r="AI102" s="42">
        <v>0.13414940617262239</v>
      </c>
      <c r="AJ102" s="42">
        <v>0.13217062533421634</v>
      </c>
      <c r="AK102" s="42">
        <v>0.1228931916317012</v>
      </c>
      <c r="AL102" s="42">
        <v>0.1067284965773397</v>
      </c>
      <c r="AM102" s="42">
        <v>9.2722373404599476E-2</v>
      </c>
      <c r="AN102" s="42">
        <v>7.4257555715896567E-2</v>
      </c>
      <c r="AO102" s="42">
        <v>6.5532755888924751E-2</v>
      </c>
      <c r="AP102" s="42">
        <v>6.1639339215523913E-2</v>
      </c>
      <c r="AQ102" s="42">
        <v>6.1716436575393233E-2</v>
      </c>
      <c r="AR102" s="42">
        <v>7.1854739398209244E-2</v>
      </c>
      <c r="AS102" s="42">
        <v>0.11157267789264902</v>
      </c>
      <c r="AT102" s="42">
        <v>0.15600650769557553</v>
      </c>
      <c r="AU102" s="42">
        <v>0.16110773160868919</v>
      </c>
      <c r="AV102" s="42">
        <v>0.15031410122698391</v>
      </c>
      <c r="AW102" s="42">
        <v>0.14143510668027345</v>
      </c>
      <c r="AX102" s="42">
        <v>0.13165654013860772</v>
      </c>
      <c r="AY102" s="42">
        <v>0.12397255466987174</v>
      </c>
      <c r="AZ102" s="42">
        <v>0.11464377412568363</v>
      </c>
      <c r="BA102" s="42">
        <v>0.10300207278541583</v>
      </c>
      <c r="BB102" s="42">
        <v>9.9841081030773562E-2</v>
      </c>
      <c r="BC102" s="42">
        <v>0.10146012558802936</v>
      </c>
      <c r="BD102" s="42">
        <v>0.1113799344929757</v>
      </c>
      <c r="BE102" s="42">
        <v>0.12634977466408245</v>
      </c>
      <c r="BF102" s="42">
        <v>0.13702775900598368</v>
      </c>
      <c r="BG102" s="42">
        <v>0.14031719496216827</v>
      </c>
      <c r="BH102" s="42">
        <v>0.13718195372572237</v>
      </c>
      <c r="BI102" s="42">
        <v>0.12713354642451399</v>
      </c>
      <c r="BJ102" s="42">
        <v>0.11230510281140758</v>
      </c>
      <c r="BK102" s="42">
        <v>8.8225130208702124E-2</v>
      </c>
    </row>
    <row r="103" spans="1:63" x14ac:dyDescent="0.25">
      <c r="A103" s="4" t="s">
        <v>436</v>
      </c>
      <c r="B103" s="4">
        <v>3.3739999999999999E-2</v>
      </c>
      <c r="C103" s="42">
        <v>4.3725158005792804E-2</v>
      </c>
      <c r="D103" s="42">
        <v>3.9803383817118093E-2</v>
      </c>
      <c r="E103" s="42">
        <v>3.627997298498864E-2</v>
      </c>
      <c r="F103" s="42">
        <v>3.377908018698185E-2</v>
      </c>
      <c r="G103" s="42">
        <v>3.3782894695356704E-2</v>
      </c>
      <c r="H103" s="42">
        <v>3.5575254052216961E-2</v>
      </c>
      <c r="I103" s="42">
        <v>3.7122519756509639E-2</v>
      </c>
      <c r="J103" s="42">
        <v>3.8539540680870482E-2</v>
      </c>
      <c r="K103" s="42">
        <v>3.9983401037651981E-2</v>
      </c>
      <c r="L103" s="42">
        <v>3.9393622893380505E-2</v>
      </c>
      <c r="M103" s="42">
        <v>3.6628471985067391E-2</v>
      </c>
      <c r="N103" s="42">
        <v>3.1810564075894783E-2</v>
      </c>
      <c r="O103" s="42">
        <v>2.6295612208632441E-2</v>
      </c>
      <c r="P103" s="42">
        <v>2.2312576096298893E-2</v>
      </c>
      <c r="Q103" s="42">
        <v>2.0313406044416296E-2</v>
      </c>
      <c r="R103" s="42">
        <v>1.9172132713418579E-2</v>
      </c>
      <c r="S103" s="42">
        <v>1.8972951035145957E-2</v>
      </c>
      <c r="T103" s="42">
        <v>2.0102780841019099E-2</v>
      </c>
      <c r="U103" s="42">
        <v>2.3036413528877076E-2</v>
      </c>
      <c r="V103" s="42">
        <v>3.1377778228111372E-2</v>
      </c>
      <c r="W103" s="42">
        <v>4.2568534725431206E-2</v>
      </c>
      <c r="X103" s="42">
        <v>4.9324350762827582E-2</v>
      </c>
      <c r="Y103" s="42">
        <v>5.0343100246507608E-2</v>
      </c>
      <c r="Z103" s="42">
        <v>4.7681354685705675E-2</v>
      </c>
      <c r="AA103" s="42">
        <v>4.3725158005792804E-2</v>
      </c>
      <c r="AB103" s="42">
        <v>3.9803383817118093E-2</v>
      </c>
      <c r="AC103" s="42">
        <v>3.627997298498864E-2</v>
      </c>
      <c r="AD103" s="42">
        <v>3.377908018698185E-2</v>
      </c>
      <c r="AE103" s="42">
        <v>3.3782894695356704E-2</v>
      </c>
      <c r="AF103" s="42">
        <v>3.5575254052216961E-2</v>
      </c>
      <c r="AG103" s="42">
        <v>3.7122519756509639E-2</v>
      </c>
      <c r="AH103" s="42">
        <v>3.8539540680870482E-2</v>
      </c>
      <c r="AI103" s="42">
        <v>3.9983401037651981E-2</v>
      </c>
      <c r="AJ103" s="42">
        <v>3.9393622893380505E-2</v>
      </c>
      <c r="AK103" s="42">
        <v>3.6628471985067391E-2</v>
      </c>
      <c r="AL103" s="42">
        <v>3.1810564075894783E-2</v>
      </c>
      <c r="AM103" s="42">
        <v>2.7636021259970552E-2</v>
      </c>
      <c r="AN103" s="42">
        <v>2.2132558875765006E-2</v>
      </c>
      <c r="AO103" s="42">
        <v>1.9532121196554134E-2</v>
      </c>
      <c r="AP103" s="42">
        <v>1.8371683407817679E-2</v>
      </c>
      <c r="AQ103" s="42">
        <v>1.839466237393127E-2</v>
      </c>
      <c r="AR103" s="42">
        <v>2.1416396417868765E-2</v>
      </c>
      <c r="AS103" s="42">
        <v>3.3254378474744065E-2</v>
      </c>
      <c r="AT103" s="42">
        <v>4.6497937930855625E-2</v>
      </c>
      <c r="AU103" s="42">
        <v>4.8018364202727627E-2</v>
      </c>
      <c r="AV103" s="42">
        <v>4.4801308946824589E-2</v>
      </c>
      <c r="AW103" s="42">
        <v>4.2154913335386526E-2</v>
      </c>
      <c r="AX103" s="42">
        <v>3.924039914733507E-2</v>
      </c>
      <c r="AY103" s="42">
        <v>3.6950177510657697E-2</v>
      </c>
      <c r="AZ103" s="42">
        <v>3.4169722610912931E-2</v>
      </c>
      <c r="BA103" s="42">
        <v>3.0699898727760376E-2</v>
      </c>
      <c r="BB103" s="42">
        <v>2.9757761117103057E-2</v>
      </c>
      <c r="BC103" s="42">
        <v>3.0240319405488512E-2</v>
      </c>
      <c r="BD103" s="42">
        <v>3.3196931059460082E-2</v>
      </c>
      <c r="BE103" s="42">
        <v>3.7658710951804231E-2</v>
      </c>
      <c r="BF103" s="42">
        <v>4.0841297758536864E-2</v>
      </c>
      <c r="BG103" s="42">
        <v>4.1821718326739428E-2</v>
      </c>
      <c r="BH103" s="42">
        <v>4.0887255690764054E-2</v>
      </c>
      <c r="BI103" s="42">
        <v>3.7892315121315016E-2</v>
      </c>
      <c r="BJ103" s="42">
        <v>3.3472678652823204E-2</v>
      </c>
      <c r="BK103" s="42">
        <v>2.6295612208632441E-2</v>
      </c>
    </row>
    <row r="104" spans="1:63" x14ac:dyDescent="0.25">
      <c r="A104" s="4" t="s">
        <v>437</v>
      </c>
      <c r="B104" s="4">
        <v>9.5231500000000011E-2</v>
      </c>
      <c r="C104" s="42">
        <v>0.12341471205182744</v>
      </c>
      <c r="D104" s="42">
        <v>0.11234546372198821</v>
      </c>
      <c r="E104" s="42">
        <v>0.10240060009839794</v>
      </c>
      <c r="F104" s="42">
        <v>9.5341804233152402E-2</v>
      </c>
      <c r="G104" s="42">
        <v>9.5352570722610025E-2</v>
      </c>
      <c r="H104" s="42">
        <v>0.1004115236002875</v>
      </c>
      <c r="I104" s="42">
        <v>0.10477869710112769</v>
      </c>
      <c r="J104" s="42">
        <v>0.10877825335952335</v>
      </c>
      <c r="K104" s="42">
        <v>0.11285356419434366</v>
      </c>
      <c r="L104" s="42">
        <v>0.11118890926410686</v>
      </c>
      <c r="M104" s="42">
        <v>0.10338424214125506</v>
      </c>
      <c r="N104" s="42">
        <v>8.9785647089317563E-2</v>
      </c>
      <c r="O104" s="42">
        <v>7.4219638234925334E-2</v>
      </c>
      <c r="P104" s="42">
        <v>6.2977477490061898E-2</v>
      </c>
      <c r="Q104" s="42">
        <v>5.7334799280344718E-2</v>
      </c>
      <c r="R104" s="42">
        <v>5.4113543464668692E-2</v>
      </c>
      <c r="S104" s="42">
        <v>5.3551351111544236E-2</v>
      </c>
      <c r="T104" s="42">
        <v>5.674030745884738E-2</v>
      </c>
      <c r="U104" s="42">
        <v>6.5020516152200877E-2</v>
      </c>
      <c r="V104" s="42">
        <v>8.8564104544469127E-2</v>
      </c>
      <c r="W104" s="42">
        <v>0.12015013084484003</v>
      </c>
      <c r="X104" s="42">
        <v>0.13921849169147052</v>
      </c>
      <c r="Y104" s="42">
        <v>0.14209392267709811</v>
      </c>
      <c r="Z104" s="42">
        <v>0.13458111822026617</v>
      </c>
      <c r="AA104" s="42">
        <v>0.12341471205182744</v>
      </c>
      <c r="AB104" s="42">
        <v>0.11234546372198821</v>
      </c>
      <c r="AC104" s="42">
        <v>0.10240060009839794</v>
      </c>
      <c r="AD104" s="42">
        <v>9.5341804233152402E-2</v>
      </c>
      <c r="AE104" s="42">
        <v>9.5352570722610025E-2</v>
      </c>
      <c r="AF104" s="42">
        <v>0.1004115236002875</v>
      </c>
      <c r="AG104" s="42">
        <v>0.10477869710112769</v>
      </c>
      <c r="AH104" s="42">
        <v>0.10877825335952335</v>
      </c>
      <c r="AI104" s="42">
        <v>0.11285356419434366</v>
      </c>
      <c r="AJ104" s="42">
        <v>0.11118890926410686</v>
      </c>
      <c r="AK104" s="42">
        <v>0.10338424214125506</v>
      </c>
      <c r="AL104" s="42">
        <v>8.9785647089317563E-2</v>
      </c>
      <c r="AM104" s="42">
        <v>7.8002956686985356E-2</v>
      </c>
      <c r="AN104" s="42">
        <v>6.246937701770644E-2</v>
      </c>
      <c r="AO104" s="42">
        <v>5.5129614692639155E-2</v>
      </c>
      <c r="AP104" s="42">
        <v>5.1854266996194116E-2</v>
      </c>
      <c r="AQ104" s="42">
        <v>5.1919125366420751E-2</v>
      </c>
      <c r="AR104" s="42">
        <v>6.0448001051223159E-2</v>
      </c>
      <c r="AS104" s="42">
        <v>9.3860828207397454E-2</v>
      </c>
      <c r="AT104" s="42">
        <v>0.13124091215359449</v>
      </c>
      <c r="AU104" s="42">
        <v>0.13553233107800999</v>
      </c>
      <c r="AV104" s="42">
        <v>0.12645215924628117</v>
      </c>
      <c r="AW104" s="42">
        <v>0.11898268018076061</v>
      </c>
      <c r="AX104" s="42">
        <v>0.11075643365143568</v>
      </c>
      <c r="AY104" s="42">
        <v>0.10429225932442794</v>
      </c>
      <c r="AZ104" s="42">
        <v>9.6444396527005205E-2</v>
      </c>
      <c r="BA104" s="42">
        <v>8.6650782622783418E-2</v>
      </c>
      <c r="BB104" s="42">
        <v>8.3991589443491402E-2</v>
      </c>
      <c r="BC104" s="42">
        <v>8.5353615218250731E-2</v>
      </c>
      <c r="BD104" s="42">
        <v>9.3698682281830856E-2</v>
      </c>
      <c r="BE104" s="42">
        <v>0.106292102311996</v>
      </c>
      <c r="BF104" s="42">
        <v>0.11527498658838482</v>
      </c>
      <c r="BG104" s="42">
        <v>0.11804223381247442</v>
      </c>
      <c r="BH104" s="42">
        <v>0.11540470332883811</v>
      </c>
      <c r="BI104" s="42">
        <v>0.10695145250371996</v>
      </c>
      <c r="BJ104" s="42">
        <v>9.4476982724550476E-2</v>
      </c>
      <c r="BK104" s="42">
        <v>7.4219638234925334E-2</v>
      </c>
    </row>
    <row r="105" spans="1:63" x14ac:dyDescent="0.25">
      <c r="A105" s="4" t="s">
        <v>438</v>
      </c>
      <c r="B105" s="4">
        <v>9.0809999999999988E-3</v>
      </c>
      <c r="C105" s="42">
        <v>1.1768469468008429E-2</v>
      </c>
      <c r="D105" s="42">
        <v>1.0712938009580597E-2</v>
      </c>
      <c r="E105" s="42">
        <v>9.7646246199372209E-3</v>
      </c>
      <c r="F105" s="42">
        <v>9.0915182921749299E-3</v>
      </c>
      <c r="G105" s="42">
        <v>9.0925449534242503E-3</v>
      </c>
      <c r="H105" s="42">
        <v>9.5749520464784299E-3</v>
      </c>
      <c r="I105" s="42">
        <v>9.9913930619106115E-3</v>
      </c>
      <c r="J105" s="42">
        <v>1.0372779161914191E-2</v>
      </c>
      <c r="K105" s="42">
        <v>1.0761388998900936E-2</v>
      </c>
      <c r="L105" s="42">
        <v>1.0602652326460828E-2</v>
      </c>
      <c r="M105" s="42">
        <v>9.8584218760046517E-3</v>
      </c>
      <c r="N105" s="42">
        <v>8.5616992404623747E-3</v>
      </c>
      <c r="O105" s="42">
        <v>7.0773697233725893E-3</v>
      </c>
      <c r="P105" s="42">
        <v>6.0053498378924196E-3</v>
      </c>
      <c r="Q105" s="42">
        <v>5.4672803879473736E-3</v>
      </c>
      <c r="R105" s="42">
        <v>5.160110763798284E-3</v>
      </c>
      <c r="S105" s="42">
        <v>5.1065017294060584E-3</v>
      </c>
      <c r="T105" s="42">
        <v>5.4105913698071851E-3</v>
      </c>
      <c r="U105" s="42">
        <v>6.2001680870104534E-3</v>
      </c>
      <c r="V105" s="42">
        <v>8.4452164816087531E-3</v>
      </c>
      <c r="W105" s="42">
        <v>1.1457168460036773E-2</v>
      </c>
      <c r="X105" s="42">
        <v>1.327547211847176E-2</v>
      </c>
      <c r="Y105" s="42">
        <v>1.3549664888516168E-2</v>
      </c>
      <c r="Z105" s="42">
        <v>1.283326561650543E-2</v>
      </c>
      <c r="AA105" s="42">
        <v>1.1768469468008429E-2</v>
      </c>
      <c r="AB105" s="42">
        <v>1.0712938009580597E-2</v>
      </c>
      <c r="AC105" s="42">
        <v>9.7646246199372209E-3</v>
      </c>
      <c r="AD105" s="42">
        <v>9.0915182921749299E-3</v>
      </c>
      <c r="AE105" s="42">
        <v>9.0925449534242503E-3</v>
      </c>
      <c r="AF105" s="42">
        <v>9.5749520464784299E-3</v>
      </c>
      <c r="AG105" s="42">
        <v>9.9913930619106115E-3</v>
      </c>
      <c r="AH105" s="42">
        <v>1.0372779161914191E-2</v>
      </c>
      <c r="AI105" s="42">
        <v>1.0761388998900936E-2</v>
      </c>
      <c r="AJ105" s="42">
        <v>1.0602652326460828E-2</v>
      </c>
      <c r="AK105" s="42">
        <v>9.8584218760046517E-3</v>
      </c>
      <c r="AL105" s="42">
        <v>8.5616992404623747E-3</v>
      </c>
      <c r="AM105" s="42">
        <v>7.438136012501261E-3</v>
      </c>
      <c r="AN105" s="42">
        <v>5.9568988485720802E-3</v>
      </c>
      <c r="AO105" s="42">
        <v>5.2570003730263212E-3</v>
      </c>
      <c r="AP105" s="42">
        <v>4.9446727038053445E-3</v>
      </c>
      <c r="AQ105" s="42">
        <v>4.950857410126552E-3</v>
      </c>
      <c r="AR105" s="42">
        <v>5.7641462913653298E-3</v>
      </c>
      <c r="AS105" s="42">
        <v>8.9502967080364801E-3</v>
      </c>
      <c r="AT105" s="42">
        <v>1.2514753240963246E-2</v>
      </c>
      <c r="AU105" s="42">
        <v>1.2923970519412258E-2</v>
      </c>
      <c r="AV105" s="42">
        <v>1.2058111634443215E-2</v>
      </c>
      <c r="AW105" s="42">
        <v>1.134584374625504E-2</v>
      </c>
      <c r="AX105" s="42">
        <v>1.0561412704711018E-2</v>
      </c>
      <c r="AY105" s="42">
        <v>9.9450077645015563E-3</v>
      </c>
      <c r="AZ105" s="42">
        <v>9.196658299635457E-3</v>
      </c>
      <c r="BA105" s="42">
        <v>8.2627676451331334E-3</v>
      </c>
      <c r="BB105" s="42">
        <v>8.0091946859636286E-3</v>
      </c>
      <c r="BC105" s="42">
        <v>8.1390735187089839E-3</v>
      </c>
      <c r="BD105" s="42">
        <v>8.9348349422334605E-3</v>
      </c>
      <c r="BE105" s="42">
        <v>1.0135706999209668E-2</v>
      </c>
      <c r="BF105" s="42">
        <v>1.0992288824696893E-2</v>
      </c>
      <c r="BG105" s="42">
        <v>1.1256165504597532E-2</v>
      </c>
      <c r="BH105" s="42">
        <v>1.100465823733931E-2</v>
      </c>
      <c r="BI105" s="42">
        <v>1.0198580723671063E-2</v>
      </c>
      <c r="BJ105" s="42">
        <v>9.0090514180879502E-3</v>
      </c>
      <c r="BK105" s="42">
        <v>7.0773697233725893E-3</v>
      </c>
    </row>
    <row r="106" spans="1:63" x14ac:dyDescent="0.25">
      <c r="A106" s="4" t="s">
        <v>439</v>
      </c>
      <c r="B106" s="4">
        <v>3.2815999999999998E-2</v>
      </c>
      <c r="C106" s="42">
        <v>4.2527705545883122E-2</v>
      </c>
      <c r="D106" s="42">
        <v>3.8713332642043491E-2</v>
      </c>
      <c r="E106" s="42">
        <v>3.5286413558843724E-2</v>
      </c>
      <c r="F106" s="42">
        <v>3.2854009941197283E-2</v>
      </c>
      <c r="G106" s="42">
        <v>3.2857719985857306E-2</v>
      </c>
      <c r="H106" s="42">
        <v>3.4600993982737159E-2</v>
      </c>
      <c r="I106" s="42">
        <v>3.6105886435377009E-2</v>
      </c>
      <c r="J106" s="42">
        <v>3.7484100977576928E-2</v>
      </c>
      <c r="K106" s="42">
        <v>3.8888419930396774E-2</v>
      </c>
      <c r="L106" s="42">
        <v>3.83147933867568E-2</v>
      </c>
      <c r="M106" s="42">
        <v>3.5625368602903718E-2</v>
      </c>
      <c r="N106" s="42">
        <v>3.0939403399957415E-2</v>
      </c>
      <c r="O106" s="42">
        <v>2.5575483409557859E-2</v>
      </c>
      <c r="P106" s="42">
        <v>2.1701526294491538E-2</v>
      </c>
      <c r="Q106" s="42">
        <v>1.97571052979717E-2</v>
      </c>
      <c r="R106" s="42">
        <v>1.8647086755291763E-2</v>
      </c>
      <c r="S106" s="42">
        <v>1.8453359844971835E-2</v>
      </c>
      <c r="T106" s="42">
        <v>1.9552248253671689E-2</v>
      </c>
      <c r="U106" s="42">
        <v>2.2405540793231479E-2</v>
      </c>
      <c r="V106" s="42">
        <v>3.0518469778710807E-2</v>
      </c>
      <c r="W106" s="42">
        <v>4.1402757425896573E-2</v>
      </c>
      <c r="X106" s="42">
        <v>4.7973559414136037E-2</v>
      </c>
      <c r="Y106" s="42">
        <v>4.8964409534362582E-2</v>
      </c>
      <c r="Z106" s="42">
        <v>4.6375558250329504E-2</v>
      </c>
      <c r="AA106" s="42">
        <v>4.2527705545883122E-2</v>
      </c>
      <c r="AB106" s="42">
        <v>3.8713332642043491E-2</v>
      </c>
      <c r="AC106" s="42">
        <v>3.5286413558843724E-2</v>
      </c>
      <c r="AD106" s="42">
        <v>3.2854009941197283E-2</v>
      </c>
      <c r="AE106" s="42">
        <v>3.2857719985857306E-2</v>
      </c>
      <c r="AF106" s="42">
        <v>3.4600993982737159E-2</v>
      </c>
      <c r="AG106" s="42">
        <v>3.6105886435377009E-2</v>
      </c>
      <c r="AH106" s="42">
        <v>3.7484100977576928E-2</v>
      </c>
      <c r="AI106" s="42">
        <v>3.8888419930396774E-2</v>
      </c>
      <c r="AJ106" s="42">
        <v>3.83147933867568E-2</v>
      </c>
      <c r="AK106" s="42">
        <v>3.5625368602903718E-2</v>
      </c>
      <c r="AL106" s="42">
        <v>3.0939403399957415E-2</v>
      </c>
      <c r="AM106" s="42">
        <v>2.6879184163224469E-2</v>
      </c>
      <c r="AN106" s="42">
        <v>2.1526439006138244E-2</v>
      </c>
      <c r="AO106" s="42">
        <v>1.8997216632665098E-2</v>
      </c>
      <c r="AP106" s="42">
        <v>1.7868558468018523E-2</v>
      </c>
      <c r="AQ106" s="42">
        <v>1.7890908134645184E-2</v>
      </c>
      <c r="AR106" s="42">
        <v>2.0829889296051611E-2</v>
      </c>
      <c r="AS106" s="42">
        <v>3.2343677653444022E-2</v>
      </c>
      <c r="AT106" s="42">
        <v>4.5224550419056257E-2</v>
      </c>
      <c r="AU106" s="42">
        <v>4.6703338461076167E-2</v>
      </c>
      <c r="AV106" s="42">
        <v>4.3574385133343087E-2</v>
      </c>
      <c r="AW106" s="42">
        <v>4.1000463426616604E-2</v>
      </c>
      <c r="AX106" s="42">
        <v>3.8165765809690208E-2</v>
      </c>
      <c r="AY106" s="42">
        <v>3.5938263935677027E-2</v>
      </c>
      <c r="AZ106" s="42">
        <v>3.3233954273850584E-2</v>
      </c>
      <c r="BA106" s="42">
        <v>2.9859154613224196E-2</v>
      </c>
      <c r="BB106" s="42">
        <v>2.8942818281530936E-2</v>
      </c>
      <c r="BC106" s="42">
        <v>2.94121612806909E-2</v>
      </c>
      <c r="BD106" s="42">
        <v>3.2287803486877355E-2</v>
      </c>
      <c r="BE106" s="42">
        <v>3.6627393556443615E-2</v>
      </c>
      <c r="BF106" s="42">
        <v>3.9722822384236682E-2</v>
      </c>
      <c r="BG106" s="42">
        <v>4.0676393260529971E-2</v>
      </c>
      <c r="BH106" s="42">
        <v>3.9767521717490019E-2</v>
      </c>
      <c r="BI106" s="42">
        <v>3.6854600267370287E-2</v>
      </c>
      <c r="BJ106" s="42">
        <v>3.2555999486397334E-2</v>
      </c>
      <c r="BK106" s="42">
        <v>2.5575483409557859E-2</v>
      </c>
    </row>
    <row r="107" spans="1:63" x14ac:dyDescent="0.25">
      <c r="A107" s="4" t="s">
        <v>440</v>
      </c>
      <c r="B107" s="4">
        <v>2.1448000000000002E-2</v>
      </c>
      <c r="C107" s="42">
        <v>2.7795411645176175E-2</v>
      </c>
      <c r="D107" s="42">
        <v>2.5302400003246857E-2</v>
      </c>
      <c r="E107" s="42">
        <v>2.3062621831121413E-2</v>
      </c>
      <c r="F107" s="42">
        <v>2.147284267487809E-2</v>
      </c>
      <c r="G107" s="42">
        <v>2.1475267499288995E-2</v>
      </c>
      <c r="H107" s="42">
        <v>2.2614642824894768E-2</v>
      </c>
      <c r="I107" s="42">
        <v>2.3598215878411939E-2</v>
      </c>
      <c r="J107" s="42">
        <v>2.4498994324935096E-2</v>
      </c>
      <c r="K107" s="42">
        <v>2.5416834186590388E-2</v>
      </c>
      <c r="L107" s="42">
        <v>2.5041921274962214E-2</v>
      </c>
      <c r="M107" s="42">
        <v>2.3284157295071887E-2</v>
      </c>
      <c r="N107" s="42">
        <v>2.0221487205091624E-2</v>
      </c>
      <c r="O107" s="42">
        <v>1.6715716972458466E-2</v>
      </c>
      <c r="P107" s="42">
        <v>1.4183762066194983E-2</v>
      </c>
      <c r="Q107" s="42">
        <v>1.2912920356865464E-2</v>
      </c>
      <c r="R107" s="42">
        <v>1.2187430421973969E-2</v>
      </c>
      <c r="S107" s="42">
        <v>1.2060813687072037E-2</v>
      </c>
      <c r="T107" s="42">
        <v>1.2779029148730815E-2</v>
      </c>
      <c r="U107" s="42">
        <v>1.4643894409228085E-2</v>
      </c>
      <c r="V107" s="42">
        <v>1.9946371886085737E-2</v>
      </c>
      <c r="W107" s="42">
        <v>2.7060163983137184E-2</v>
      </c>
      <c r="X107" s="42">
        <v>3.1354732518112806E-2</v>
      </c>
      <c r="Y107" s="42">
        <v>3.2002335924335962E-2</v>
      </c>
      <c r="Z107" s="42">
        <v>3.0310305136307513E-2</v>
      </c>
      <c r="AA107" s="42">
        <v>2.7795411645176175E-2</v>
      </c>
      <c r="AB107" s="42">
        <v>2.5302400003246857E-2</v>
      </c>
      <c r="AC107" s="42">
        <v>2.3062621831121413E-2</v>
      </c>
      <c r="AD107" s="42">
        <v>2.147284267487809E-2</v>
      </c>
      <c r="AE107" s="42">
        <v>2.1475267499288995E-2</v>
      </c>
      <c r="AF107" s="42">
        <v>2.2614642824894768E-2</v>
      </c>
      <c r="AG107" s="42">
        <v>2.3598215878411939E-2</v>
      </c>
      <c r="AH107" s="42">
        <v>2.4498994324935096E-2</v>
      </c>
      <c r="AI107" s="42">
        <v>2.5416834186590388E-2</v>
      </c>
      <c r="AJ107" s="42">
        <v>2.5041921274962214E-2</v>
      </c>
      <c r="AK107" s="42">
        <v>2.3284157295071887E-2</v>
      </c>
      <c r="AL107" s="42">
        <v>2.0221487205091624E-2</v>
      </c>
      <c r="AM107" s="42">
        <v>1.7567794427499953E-2</v>
      </c>
      <c r="AN107" s="42">
        <v>1.4069327882851449E-2</v>
      </c>
      <c r="AO107" s="42">
        <v>1.2416269573909101E-2</v>
      </c>
      <c r="AP107" s="42">
        <v>1.1678597087459205E-2</v>
      </c>
      <c r="AQ107" s="42">
        <v>1.1693204463428511E-2</v>
      </c>
      <c r="AR107" s="42">
        <v>1.3614074403392096E-2</v>
      </c>
      <c r="AS107" s="42">
        <v>2.1139297851994986E-2</v>
      </c>
      <c r="AT107" s="42">
        <v>2.955802527388831E-2</v>
      </c>
      <c r="AU107" s="42">
        <v>3.0524536912273335E-2</v>
      </c>
      <c r="AV107" s="42">
        <v>2.8479504276570655E-2</v>
      </c>
      <c r="AW107" s="42">
        <v>2.6797231215689696E-2</v>
      </c>
      <c r="AX107" s="42">
        <v>2.4944519291998892E-2</v>
      </c>
      <c r="AY107" s="42">
        <v>2.3488660558642155E-2</v>
      </c>
      <c r="AZ107" s="42">
        <v>2.1721168066356274E-2</v>
      </c>
      <c r="BA107" s="42">
        <v>1.9515454294991245E-2</v>
      </c>
      <c r="BB107" s="42">
        <v>1.8916551880249745E-2</v>
      </c>
      <c r="BC107" s="42">
        <v>1.9223306775605149E-2</v>
      </c>
      <c r="BD107" s="42">
        <v>2.1102779412071723E-2</v>
      </c>
      <c r="BE107" s="42">
        <v>2.3939064389279702E-2</v>
      </c>
      <c r="BF107" s="42">
        <v>2.5962185961028415E-2</v>
      </c>
      <c r="BG107" s="42">
        <v>2.658542426413478E-2</v>
      </c>
      <c r="BH107" s="42">
        <v>2.5991400712967027E-2</v>
      </c>
      <c r="BI107" s="42">
        <v>2.4087562973383658E-2</v>
      </c>
      <c r="BJ107" s="42">
        <v>2.1278067923703382E-2</v>
      </c>
      <c r="BK107" s="42">
        <v>1.6715716972458466E-2</v>
      </c>
    </row>
    <row r="108" spans="1:63" x14ac:dyDescent="0.25">
      <c r="A108" s="4" t="s">
        <v>441</v>
      </c>
      <c r="B108" s="4">
        <v>1.4290000000000001E-2</v>
      </c>
      <c r="C108" s="42">
        <v>1.851904291353821E-2</v>
      </c>
      <c r="D108" s="42">
        <v>1.6858042523610478E-2</v>
      </c>
      <c r="E108" s="42">
        <v>1.5365762120790981E-2</v>
      </c>
      <c r="F108" s="42">
        <v>1.4306551744871684E-2</v>
      </c>
      <c r="G108" s="42">
        <v>1.430816731466056E-2</v>
      </c>
      <c r="H108" s="42">
        <v>1.5067290468470079E-2</v>
      </c>
      <c r="I108" s="42">
        <v>1.5722608397170209E-2</v>
      </c>
      <c r="J108" s="42">
        <v>1.6322763376693514E-2</v>
      </c>
      <c r="K108" s="42">
        <v>1.6934285738827708E-2</v>
      </c>
      <c r="L108" s="42">
        <v>1.6684495291831872E-2</v>
      </c>
      <c r="M108" s="42">
        <v>1.5513362912466303E-2</v>
      </c>
      <c r="N108" s="42">
        <v>1.3472820410330068E-2</v>
      </c>
      <c r="O108" s="42">
        <v>1.1137056860146936E-2</v>
      </c>
      <c r="P108" s="42">
        <v>9.4501100301159231E-3</v>
      </c>
      <c r="Q108" s="42">
        <v>8.6033957431745373E-3</v>
      </c>
      <c r="R108" s="42">
        <v>8.1200289411603888E-3</v>
      </c>
      <c r="S108" s="42">
        <v>8.0356689476062757E-3</v>
      </c>
      <c r="T108" s="42">
        <v>8.5141890402537935E-3</v>
      </c>
      <c r="U108" s="42">
        <v>9.7566789960774579E-3</v>
      </c>
      <c r="V108" s="42">
        <v>1.3289521365729445E-2</v>
      </c>
      <c r="W108" s="42">
        <v>1.802917490297605E-2</v>
      </c>
      <c r="X108" s="42">
        <v>2.0890485251950391E-2</v>
      </c>
      <c r="Y108" s="42">
        <v>2.1321959173757964E-2</v>
      </c>
      <c r="Z108" s="42">
        <v>2.0194622360958332E-2</v>
      </c>
      <c r="AA108" s="42">
        <v>1.851904291353821E-2</v>
      </c>
      <c r="AB108" s="42">
        <v>1.6858042523610478E-2</v>
      </c>
      <c r="AC108" s="42">
        <v>1.5365762120790981E-2</v>
      </c>
      <c r="AD108" s="42">
        <v>1.4306551744871684E-2</v>
      </c>
      <c r="AE108" s="42">
        <v>1.430816731466056E-2</v>
      </c>
      <c r="AF108" s="42">
        <v>1.5067290468470079E-2</v>
      </c>
      <c r="AG108" s="42">
        <v>1.5722608397170209E-2</v>
      </c>
      <c r="AH108" s="42">
        <v>1.6322763376693514E-2</v>
      </c>
      <c r="AI108" s="42">
        <v>1.6934285738827708E-2</v>
      </c>
      <c r="AJ108" s="42">
        <v>1.6684495291831872E-2</v>
      </c>
      <c r="AK108" s="42">
        <v>1.5513362912466303E-2</v>
      </c>
      <c r="AL108" s="42">
        <v>1.3472820410330068E-2</v>
      </c>
      <c r="AM108" s="42">
        <v>1.1704764191018945E-2</v>
      </c>
      <c r="AN108" s="42">
        <v>9.3738668148986952E-3</v>
      </c>
      <c r="AO108" s="42">
        <v>8.2724959068985939E-3</v>
      </c>
      <c r="AP108" s="42">
        <v>7.7810123265475593E-3</v>
      </c>
      <c r="AQ108" s="42">
        <v>7.790744674673322E-3</v>
      </c>
      <c r="AR108" s="42">
        <v>9.0705484532111642E-3</v>
      </c>
      <c r="AS108" s="42">
        <v>1.4084323307768012E-2</v>
      </c>
      <c r="AT108" s="42">
        <v>1.9693406432481533E-2</v>
      </c>
      <c r="AU108" s="42">
        <v>2.0337356978570774E-2</v>
      </c>
      <c r="AV108" s="42">
        <v>1.8974828240963942E-2</v>
      </c>
      <c r="AW108" s="42">
        <v>1.7853992636712317E-2</v>
      </c>
      <c r="AX108" s="42">
        <v>1.6619599994529288E-2</v>
      </c>
      <c r="AY108" s="42">
        <v>1.5649615786226985E-2</v>
      </c>
      <c r="AZ108" s="42">
        <v>1.4472001663009658E-2</v>
      </c>
      <c r="BA108" s="42">
        <v>1.3002417096019436E-2</v>
      </c>
      <c r="BB108" s="42">
        <v>1.260339082286315E-2</v>
      </c>
      <c r="BC108" s="42">
        <v>1.2807770133504174E-2</v>
      </c>
      <c r="BD108" s="42">
        <v>1.4059992437453605E-2</v>
      </c>
      <c r="BE108" s="42">
        <v>1.5949703008336764E-2</v>
      </c>
      <c r="BF108" s="42">
        <v>1.7297633223754945E-2</v>
      </c>
      <c r="BG108" s="42">
        <v>1.7712873588888754E-2</v>
      </c>
      <c r="BH108" s="42">
        <v>1.7317097920006474E-2</v>
      </c>
      <c r="BI108" s="42">
        <v>1.6048642059383274E-2</v>
      </c>
      <c r="BJ108" s="42">
        <v>1.4176780614962761E-2</v>
      </c>
      <c r="BK108" s="42">
        <v>1.1137056860146936E-2</v>
      </c>
    </row>
    <row r="109" spans="1:63" x14ac:dyDescent="0.25">
      <c r="A109" s="4" t="s">
        <v>442</v>
      </c>
      <c r="B109" s="4">
        <v>7.0766499999999996E-2</v>
      </c>
      <c r="C109" s="42">
        <v>9.1709436692855251E-2</v>
      </c>
      <c r="D109" s="42">
        <v>8.3483881472853808E-2</v>
      </c>
      <c r="E109" s="42">
        <v>7.6093856201606358E-2</v>
      </c>
      <c r="F109" s="42">
        <v>7.0848467043629251E-2</v>
      </c>
      <c r="G109" s="42">
        <v>7.0856467618819211E-2</v>
      </c>
      <c r="H109" s="42">
        <v>7.4615774033379129E-2</v>
      </c>
      <c r="I109" s="42">
        <v>7.7861019393866013E-2</v>
      </c>
      <c r="J109" s="42">
        <v>8.0833088488228233E-2</v>
      </c>
      <c r="K109" s="42">
        <v>8.3861450786336653E-2</v>
      </c>
      <c r="L109" s="42">
        <v>8.2624446191002107E-2</v>
      </c>
      <c r="M109" s="42">
        <v>7.6824800318057843E-2</v>
      </c>
      <c r="N109" s="42">
        <v>6.6719688283248618E-2</v>
      </c>
      <c r="O109" s="42">
        <v>5.515259162306424E-2</v>
      </c>
      <c r="P109" s="42">
        <v>4.6798545237662588E-2</v>
      </c>
      <c r="Q109" s="42">
        <v>4.2605472698345755E-2</v>
      </c>
      <c r="R109" s="42">
        <v>4.0211758436992762E-2</v>
      </c>
      <c r="S109" s="42">
        <v>3.9793993462615779E-2</v>
      </c>
      <c r="T109" s="42">
        <v>4.216370599839888E-2</v>
      </c>
      <c r="U109" s="42">
        <v>4.8316726674311777E-2</v>
      </c>
      <c r="V109" s="42">
        <v>6.5811960372840636E-2</v>
      </c>
      <c r="W109" s="42">
        <v>8.9283527345798086E-2</v>
      </c>
      <c r="X109" s="42">
        <v>0.10345322075452394</v>
      </c>
      <c r="Y109" s="42">
        <v>0.10558995268507648</v>
      </c>
      <c r="Z109" s="42">
        <v>0.10000718987451068</v>
      </c>
      <c r="AA109" s="42">
        <v>9.1709436692855251E-2</v>
      </c>
      <c r="AB109" s="42">
        <v>8.3483881472853808E-2</v>
      </c>
      <c r="AC109" s="42">
        <v>7.6093856201606358E-2</v>
      </c>
      <c r="AD109" s="42">
        <v>7.0848467043629251E-2</v>
      </c>
      <c r="AE109" s="42">
        <v>7.0856467618819211E-2</v>
      </c>
      <c r="AF109" s="42">
        <v>7.4615774033379129E-2</v>
      </c>
      <c r="AG109" s="42">
        <v>7.7861019393866013E-2</v>
      </c>
      <c r="AH109" s="42">
        <v>8.0833088488228233E-2</v>
      </c>
      <c r="AI109" s="42">
        <v>8.3861450786336653E-2</v>
      </c>
      <c r="AJ109" s="42">
        <v>8.2624446191002107E-2</v>
      </c>
      <c r="AK109" s="42">
        <v>7.6824800318057843E-2</v>
      </c>
      <c r="AL109" s="42">
        <v>6.6719688283248618E-2</v>
      </c>
      <c r="AM109" s="42">
        <v>5.7963974466322052E-2</v>
      </c>
      <c r="AN109" s="42">
        <v>4.6420975924179736E-2</v>
      </c>
      <c r="AO109" s="42">
        <v>4.0966800671486309E-2</v>
      </c>
      <c r="AP109" s="42">
        <v>3.8532890749239171E-2</v>
      </c>
      <c r="AQ109" s="42">
        <v>3.8581086985323275E-2</v>
      </c>
      <c r="AR109" s="42">
        <v>4.4918892030382629E-2</v>
      </c>
      <c r="AS109" s="42">
        <v>6.9747954188884881E-2</v>
      </c>
      <c r="AT109" s="42">
        <v>9.7525083716179448E-2</v>
      </c>
      <c r="AU109" s="42">
        <v>0.10071403587292012</v>
      </c>
      <c r="AV109" s="42">
        <v>9.3966562821145891E-2</v>
      </c>
      <c r="AW109" s="42">
        <v>8.8415995096284256E-2</v>
      </c>
      <c r="AX109" s="42">
        <v>8.2303073688793332E-2</v>
      </c>
      <c r="AY109" s="42">
        <v>7.7499547623235257E-2</v>
      </c>
      <c r="AZ109" s="42">
        <v>7.1667803057058985E-2</v>
      </c>
      <c r="BA109" s="42">
        <v>6.4390171408359648E-2</v>
      </c>
      <c r="BB109" s="42">
        <v>6.2414125728911481E-2</v>
      </c>
      <c r="BC109" s="42">
        <v>6.3426246686677609E-2</v>
      </c>
      <c r="BD109" s="42">
        <v>6.9627463598674624E-2</v>
      </c>
      <c r="BE109" s="42">
        <v>7.898563036665246E-2</v>
      </c>
      <c r="BF109" s="42">
        <v>8.56608090643005E-2</v>
      </c>
      <c r="BG109" s="42">
        <v>8.7717149673064793E-2</v>
      </c>
      <c r="BH109" s="42">
        <v>8.5757201536468708E-2</v>
      </c>
      <c r="BI109" s="42">
        <v>7.9475593302683431E-2</v>
      </c>
      <c r="BJ109" s="42">
        <v>7.0205818431683845E-2</v>
      </c>
      <c r="BK109" s="42">
        <v>5.515259162306424E-2</v>
      </c>
    </row>
    <row r="110" spans="1:63" x14ac:dyDescent="0.25">
      <c r="A110" s="4" t="s">
        <v>443</v>
      </c>
      <c r="B110" s="4">
        <v>3.157625E-2</v>
      </c>
      <c r="C110" s="42">
        <v>4.0921058698293274E-2</v>
      </c>
      <c r="D110" s="42">
        <v>3.725078833003187E-2</v>
      </c>
      <c r="E110" s="42">
        <v>3.3953334231394419E-2</v>
      </c>
      <c r="F110" s="42">
        <v>3.161282397018926E-2</v>
      </c>
      <c r="G110" s="42">
        <v>3.161639385371242E-2</v>
      </c>
      <c r="H110" s="42">
        <v>3.3293809003151036E-2</v>
      </c>
      <c r="I110" s="42">
        <v>3.474184838356513E-2</v>
      </c>
      <c r="J110" s="42">
        <v>3.6067995596453364E-2</v>
      </c>
      <c r="K110" s="42">
        <v>3.7419261025938302E-2</v>
      </c>
      <c r="L110" s="42">
        <v>3.686730542048329E-2</v>
      </c>
      <c r="M110" s="42">
        <v>3.4279483951348083E-2</v>
      </c>
      <c r="N110" s="42">
        <v>2.9770549019012233E-2</v>
      </c>
      <c r="O110" s="42">
        <v>2.4609271636124187E-2</v>
      </c>
      <c r="P110" s="42">
        <v>2.088166807826787E-2</v>
      </c>
      <c r="Q110" s="42">
        <v>1.9010705026970956E-2</v>
      </c>
      <c r="R110" s="42">
        <v>1.7942621683227133E-2</v>
      </c>
      <c r="S110" s="42">
        <v>1.775621354841516E-2</v>
      </c>
      <c r="T110" s="42">
        <v>1.8813587241589491E-2</v>
      </c>
      <c r="U110" s="42">
        <v>2.1559085734771926E-2</v>
      </c>
      <c r="V110" s="42">
        <v>2.9365517776390092E-2</v>
      </c>
      <c r="W110" s="42">
        <v>3.9838609799167077E-2</v>
      </c>
      <c r="X110" s="42">
        <v>4.6161174593204929E-2</v>
      </c>
      <c r="Y110" s="42">
        <v>4.711459155775892E-2</v>
      </c>
      <c r="Z110" s="42">
        <v>4.4623544039552869E-2</v>
      </c>
      <c r="AA110" s="42">
        <v>4.0921058698293274E-2</v>
      </c>
      <c r="AB110" s="42">
        <v>3.725078833003187E-2</v>
      </c>
      <c r="AC110" s="42">
        <v>3.3953334231394419E-2</v>
      </c>
      <c r="AD110" s="42">
        <v>3.161282397018926E-2</v>
      </c>
      <c r="AE110" s="42">
        <v>3.161639385371242E-2</v>
      </c>
      <c r="AF110" s="42">
        <v>3.3293809003151036E-2</v>
      </c>
      <c r="AG110" s="42">
        <v>3.474184838356513E-2</v>
      </c>
      <c r="AH110" s="42">
        <v>3.6067995596453364E-2</v>
      </c>
      <c r="AI110" s="42">
        <v>3.7419261025938302E-2</v>
      </c>
      <c r="AJ110" s="42">
        <v>3.686730542048329E-2</v>
      </c>
      <c r="AK110" s="42">
        <v>3.4279483951348083E-2</v>
      </c>
      <c r="AL110" s="42">
        <v>2.9770549019012233E-2</v>
      </c>
      <c r="AM110" s="42">
        <v>2.5863720104035128E-2</v>
      </c>
      <c r="AN110" s="42">
        <v>2.0713195382361434E-2</v>
      </c>
      <c r="AO110" s="42">
        <v>1.8279524064395154E-2</v>
      </c>
      <c r="AP110" s="42">
        <v>1.7193505281745791E-2</v>
      </c>
      <c r="AQ110" s="42">
        <v>1.7215010604174491E-2</v>
      </c>
      <c r="AR110" s="42">
        <v>2.0042960503548566E-2</v>
      </c>
      <c r="AS110" s="42">
        <v>3.1121771437852323E-2</v>
      </c>
      <c r="AT110" s="42">
        <v>4.3516019934474806E-2</v>
      </c>
      <c r="AU110" s="42">
        <v>4.493894109829219E-2</v>
      </c>
      <c r="AV110" s="42">
        <v>4.1928195958274156E-2</v>
      </c>
      <c r="AW110" s="42">
        <v>3.9451513995450473E-2</v>
      </c>
      <c r="AX110" s="42">
        <v>3.6723907930528717E-2</v>
      </c>
      <c r="AY110" s="42">
        <v>3.4580558465349881E-2</v>
      </c>
      <c r="AZ110" s="42">
        <v>3.1978414451477165E-2</v>
      </c>
      <c r="BA110" s="42">
        <v>2.8731110764743436E-2</v>
      </c>
      <c r="BB110" s="42">
        <v>2.7849392545166728E-2</v>
      </c>
      <c r="BC110" s="42">
        <v>2.8301004316169432E-2</v>
      </c>
      <c r="BD110" s="42">
        <v>3.106800813178057E-2</v>
      </c>
      <c r="BE110" s="42">
        <v>3.5243653577116431E-2</v>
      </c>
      <c r="BF110" s="42">
        <v>3.8222140733491394E-2</v>
      </c>
      <c r="BG110" s="42">
        <v>3.9139686820234325E-2</v>
      </c>
      <c r="BH110" s="42">
        <v>3.8265151378348801E-2</v>
      </c>
      <c r="BI110" s="42">
        <v>3.5462276684926596E-2</v>
      </c>
      <c r="BJ110" s="42">
        <v>3.1326072000924972E-2</v>
      </c>
      <c r="BK110" s="42">
        <v>2.4609271636124187E-2</v>
      </c>
    </row>
    <row r="111" spans="1:63" x14ac:dyDescent="0.25">
      <c r="A111" s="4" t="s">
        <v>444</v>
      </c>
      <c r="B111" s="4">
        <v>2.768375E-2</v>
      </c>
      <c r="C111" s="42">
        <v>3.5876595819290653E-2</v>
      </c>
      <c r="D111" s="42">
        <v>3.2658770798670508E-2</v>
      </c>
      <c r="E111" s="42">
        <v>2.976780385664432E-2</v>
      </c>
      <c r="F111" s="42">
        <v>2.7715815386080579E-2</v>
      </c>
      <c r="G111" s="42">
        <v>2.7718945199246624E-2</v>
      </c>
      <c r="H111" s="42">
        <v>2.9189580301365186E-2</v>
      </c>
      <c r="I111" s="42">
        <v>3.0459115480417125E-2</v>
      </c>
      <c r="J111" s="42">
        <v>3.1621784508715119E-2</v>
      </c>
      <c r="K111" s="42">
        <v>3.280647535495252E-2</v>
      </c>
      <c r="L111" s="42">
        <v>3.2322560989170794E-2</v>
      </c>
      <c r="M111" s="42">
        <v>3.005374811252547E-2</v>
      </c>
      <c r="N111" s="42">
        <v>2.6100643249438421E-2</v>
      </c>
      <c r="O111" s="42">
        <v>2.157561216599669E-2</v>
      </c>
      <c r="P111" s="42">
        <v>1.830752159175799E-2</v>
      </c>
      <c r="Q111" s="42">
        <v>1.6667197824010365E-2</v>
      </c>
      <c r="R111" s="42">
        <v>1.5730780349884458E-2</v>
      </c>
      <c r="S111" s="42">
        <v>1.556735131058749E-2</v>
      </c>
      <c r="T111" s="42">
        <v>1.6494379345215249E-2</v>
      </c>
      <c r="U111" s="42">
        <v>1.8901431921459714E-2</v>
      </c>
      <c r="V111" s="42">
        <v>2.5745541435165328E-2</v>
      </c>
      <c r="W111" s="42">
        <v>3.4927583675315829E-2</v>
      </c>
      <c r="X111" s="42">
        <v>4.0470746752531948E-2</v>
      </c>
      <c r="Y111" s="42">
        <v>4.1306633119420719E-2</v>
      </c>
      <c r="Z111" s="42">
        <v>3.9122664575589938E-2</v>
      </c>
      <c r="AA111" s="42">
        <v>3.5876595819290653E-2</v>
      </c>
      <c r="AB111" s="42">
        <v>3.2658770798670508E-2</v>
      </c>
      <c r="AC111" s="42">
        <v>2.976780385664432E-2</v>
      </c>
      <c r="AD111" s="42">
        <v>2.7715815386080579E-2</v>
      </c>
      <c r="AE111" s="42">
        <v>2.7718945199246624E-2</v>
      </c>
      <c r="AF111" s="42">
        <v>2.9189580301365186E-2</v>
      </c>
      <c r="AG111" s="42">
        <v>3.0459115480417125E-2</v>
      </c>
      <c r="AH111" s="42">
        <v>3.1621784508715119E-2</v>
      </c>
      <c r="AI111" s="42">
        <v>3.280647535495252E-2</v>
      </c>
      <c r="AJ111" s="42">
        <v>3.2322560989170794E-2</v>
      </c>
      <c r="AK111" s="42">
        <v>3.005374811252547E-2</v>
      </c>
      <c r="AL111" s="42">
        <v>2.6100643249438421E-2</v>
      </c>
      <c r="AM111" s="42">
        <v>2.2675420970827202E-2</v>
      </c>
      <c r="AN111" s="42">
        <v>1.8159817035475978E-2</v>
      </c>
      <c r="AO111" s="42">
        <v>1.6026151753856119E-2</v>
      </c>
      <c r="AP111" s="42">
        <v>1.5074009796715254E-2</v>
      </c>
      <c r="AQ111" s="42">
        <v>1.5092864092896261E-2</v>
      </c>
      <c r="AR111" s="42">
        <v>1.7572204040698709E-2</v>
      </c>
      <c r="AS111" s="42">
        <v>2.7285296387083463E-2</v>
      </c>
      <c r="AT111" s="42">
        <v>3.8151668322268066E-2</v>
      </c>
      <c r="AU111" s="42">
        <v>3.9399181683380587E-2</v>
      </c>
      <c r="AV111" s="42">
        <v>3.6759580218039579E-2</v>
      </c>
      <c r="AW111" s="42">
        <v>3.4588206344057702E-2</v>
      </c>
      <c r="AX111" s="42">
        <v>3.2196840542235837E-2</v>
      </c>
      <c r="AY111" s="42">
        <v>3.0317708259059571E-2</v>
      </c>
      <c r="AZ111" s="42">
        <v>2.8036338421157703E-2</v>
      </c>
      <c r="BA111" s="42">
        <v>2.5189339697825615E-2</v>
      </c>
      <c r="BB111" s="42">
        <v>2.441631355440432E-2</v>
      </c>
      <c r="BC111" s="42">
        <v>2.481225377420547E-2</v>
      </c>
      <c r="BD111" s="42">
        <v>2.7238160646630944E-2</v>
      </c>
      <c r="BE111" s="42">
        <v>3.0899061627504752E-2</v>
      </c>
      <c r="BF111" s="42">
        <v>3.3510381648574242E-2</v>
      </c>
      <c r="BG111" s="42">
        <v>3.43148190494331E-2</v>
      </c>
      <c r="BH111" s="42">
        <v>3.354809024093626E-2</v>
      </c>
      <c r="BI111" s="42">
        <v>3.1090734402480873E-2</v>
      </c>
      <c r="BJ111" s="42">
        <v>2.7464412200803031E-2</v>
      </c>
      <c r="BK111" s="42">
        <v>2.157561216599669E-2</v>
      </c>
    </row>
    <row r="112" spans="1:63" x14ac:dyDescent="0.25">
      <c r="A112" s="4" t="s">
        <v>445</v>
      </c>
      <c r="B112" s="4">
        <v>1.5018750000000001E-2</v>
      </c>
      <c r="C112" s="42">
        <v>1.946346226435983E-2</v>
      </c>
      <c r="D112" s="42">
        <v>1.7717755503952055E-2</v>
      </c>
      <c r="E112" s="42">
        <v>1.6149372977720754E-2</v>
      </c>
      <c r="F112" s="42">
        <v>1.5036145837529154E-2</v>
      </c>
      <c r="G112" s="42">
        <v>1.5037843796855025E-2</v>
      </c>
      <c r="H112" s="42">
        <v>1.5835680106601469E-2</v>
      </c>
      <c r="I112" s="42">
        <v>1.6524417415325406E-2</v>
      </c>
      <c r="J112" s="42">
        <v>1.7155178618874438E-2</v>
      </c>
      <c r="K112" s="42">
        <v>1.7797886909728385E-2</v>
      </c>
      <c r="L112" s="42">
        <v>1.7535357849139253E-2</v>
      </c>
      <c r="M112" s="42">
        <v>1.6304500996613246E-2</v>
      </c>
      <c r="N112" s="42">
        <v>1.4159896538673528E-2</v>
      </c>
      <c r="O112" s="42">
        <v>1.1705015585607543E-2</v>
      </c>
      <c r="P112" s="42">
        <v>9.932039189279462E-3</v>
      </c>
      <c r="Q112" s="42">
        <v>9.0421448437930426E-3</v>
      </c>
      <c r="R112" s="42">
        <v>8.5341276878973128E-3</v>
      </c>
      <c r="S112" s="42">
        <v>8.4454655708090798E-3</v>
      </c>
      <c r="T112" s="42">
        <v>8.9483888487271977E-3</v>
      </c>
      <c r="U112" s="42">
        <v>1.0254242314369371E-2</v>
      </c>
      <c r="V112" s="42">
        <v>1.3967249755881674E-2</v>
      </c>
      <c r="W112" s="42">
        <v>1.8948612356478066E-2</v>
      </c>
      <c r="X112" s="42">
        <v>2.1955841523983898E-2</v>
      </c>
      <c r="Y112" s="42">
        <v>2.2409319408039009E-2</v>
      </c>
      <c r="Z112" s="42">
        <v>2.1224491573382992E-2</v>
      </c>
      <c r="AA112" s="42">
        <v>1.946346226435983E-2</v>
      </c>
      <c r="AB112" s="42">
        <v>1.7717755503952055E-2</v>
      </c>
      <c r="AC112" s="42">
        <v>1.6149372977720754E-2</v>
      </c>
      <c r="AD112" s="42">
        <v>1.5036145837529154E-2</v>
      </c>
      <c r="AE112" s="42">
        <v>1.5037843796855025E-2</v>
      </c>
      <c r="AF112" s="42">
        <v>1.5835680106601469E-2</v>
      </c>
      <c r="AG112" s="42">
        <v>1.6524417415325406E-2</v>
      </c>
      <c r="AH112" s="42">
        <v>1.7155178618874438E-2</v>
      </c>
      <c r="AI112" s="42">
        <v>1.7797886909728385E-2</v>
      </c>
      <c r="AJ112" s="42">
        <v>1.7535357849139253E-2</v>
      </c>
      <c r="AK112" s="42">
        <v>1.6304500996613246E-2</v>
      </c>
      <c r="AL112" s="42">
        <v>1.4159896538673528E-2</v>
      </c>
      <c r="AM112" s="42">
        <v>1.230167440125023E-2</v>
      </c>
      <c r="AN112" s="42">
        <v>9.8519077835031322E-3</v>
      </c>
      <c r="AO112" s="42">
        <v>8.6943700421086966E-3</v>
      </c>
      <c r="AP112" s="42">
        <v>8.1778221749010602E-3</v>
      </c>
      <c r="AQ112" s="42">
        <v>8.1880508455388357E-3</v>
      </c>
      <c r="AR112" s="42">
        <v>9.5331210344062403E-3</v>
      </c>
      <c r="AS112" s="42">
        <v>1.4802584372186203E-2</v>
      </c>
      <c r="AT112" s="42">
        <v>2.0697715035537582E-2</v>
      </c>
      <c r="AU112" s="42">
        <v>2.13745052569566E-2</v>
      </c>
      <c r="AV112" s="42">
        <v>1.9942491367668104E-2</v>
      </c>
      <c r="AW112" s="42">
        <v>1.8764496284998117E-2</v>
      </c>
      <c r="AX112" s="42">
        <v>1.7467153073326573E-2</v>
      </c>
      <c r="AY112" s="42">
        <v>1.6447702385542096E-2</v>
      </c>
      <c r="AZ112" s="42">
        <v>1.5210033238371329E-2</v>
      </c>
      <c r="BA112" s="42">
        <v>1.3665503972067315E-2</v>
      </c>
      <c r="BB112" s="42">
        <v>1.324612847591854E-2</v>
      </c>
      <c r="BC112" s="42">
        <v>1.3460930559311815E-2</v>
      </c>
      <c r="BD112" s="42">
        <v>1.4777012695591766E-2</v>
      </c>
      <c r="BE112" s="42">
        <v>1.6763093215987249E-2</v>
      </c>
      <c r="BF112" s="42">
        <v>1.8179764099319075E-2</v>
      </c>
      <c r="BG112" s="42">
        <v>1.8616180560750383E-2</v>
      </c>
      <c r="BH112" s="42">
        <v>1.8200221440594626E-2</v>
      </c>
      <c r="BI112" s="42">
        <v>1.6867077881690871E-2</v>
      </c>
      <c r="BJ112" s="42">
        <v>1.4899756743245065E-2</v>
      </c>
      <c r="BK112" s="42">
        <v>1.1705015585607543E-2</v>
      </c>
    </row>
    <row r="113" spans="1:63" x14ac:dyDescent="0.25">
      <c r="A113" s="4" t="s">
        <v>446</v>
      </c>
      <c r="B113" s="4">
        <v>2.6387250000000001E-2</v>
      </c>
      <c r="C113" s="42">
        <v>3.4196404137177124E-2</v>
      </c>
      <c r="D113" s="42">
        <v>3.1129277997280661E-2</v>
      </c>
      <c r="E113" s="42">
        <v>2.8373702345825182E-2</v>
      </c>
      <c r="F113" s="42">
        <v>2.641781368298568E-2</v>
      </c>
      <c r="G113" s="42">
        <v>2.6420796919088656E-2</v>
      </c>
      <c r="H113" s="42">
        <v>2.7822558461451159E-2</v>
      </c>
      <c r="I113" s="42">
        <v>2.9032638098546504E-2</v>
      </c>
      <c r="J113" s="42">
        <v>3.0140856396896849E-2</v>
      </c>
      <c r="K113" s="42">
        <v>3.127006517577896E-2</v>
      </c>
      <c r="L113" s="42">
        <v>3.0808813743134402E-2</v>
      </c>
      <c r="M113" s="42">
        <v>2.864625510930556E-2</v>
      </c>
      <c r="N113" s="42">
        <v>2.4878284140831496E-2</v>
      </c>
      <c r="O113" s="42">
        <v>2.0565171702793018E-2</v>
      </c>
      <c r="P113" s="42">
        <v>1.7450134072230675E-2</v>
      </c>
      <c r="Q113" s="42">
        <v>1.5886630813441729E-2</v>
      </c>
      <c r="R113" s="42">
        <v>1.4994068136993315E-2</v>
      </c>
      <c r="S113" s="42">
        <v>1.4838292892772827E-2</v>
      </c>
      <c r="T113" s="42">
        <v>1.5721905860912308E-2</v>
      </c>
      <c r="U113" s="42">
        <v>1.8016230079723226E-2</v>
      </c>
      <c r="V113" s="42">
        <v>2.4539812642256426E-2</v>
      </c>
      <c r="W113" s="42">
        <v>3.3291836631109503E-2</v>
      </c>
      <c r="X113" s="42">
        <v>3.8575399367706646E-2</v>
      </c>
      <c r="Y113" s="42">
        <v>3.9372139062823296E-2</v>
      </c>
      <c r="Z113" s="42">
        <v>3.7290451287207683E-2</v>
      </c>
      <c r="AA113" s="42">
        <v>3.4196404137177124E-2</v>
      </c>
      <c r="AB113" s="42">
        <v>3.1129277997280661E-2</v>
      </c>
      <c r="AC113" s="42">
        <v>2.8373702345825182E-2</v>
      </c>
      <c r="AD113" s="42">
        <v>2.641781368298568E-2</v>
      </c>
      <c r="AE113" s="42">
        <v>2.6420796919088656E-2</v>
      </c>
      <c r="AF113" s="42">
        <v>2.7822558461451159E-2</v>
      </c>
      <c r="AG113" s="42">
        <v>2.9032638098546504E-2</v>
      </c>
      <c r="AH113" s="42">
        <v>3.0140856396896849E-2</v>
      </c>
      <c r="AI113" s="42">
        <v>3.127006517577896E-2</v>
      </c>
      <c r="AJ113" s="42">
        <v>3.0808813743134402E-2</v>
      </c>
      <c r="AK113" s="42">
        <v>2.864625510930556E-2</v>
      </c>
      <c r="AL113" s="42">
        <v>2.4878284140831496E-2</v>
      </c>
      <c r="AM113" s="42">
        <v>2.161347368085827E-2</v>
      </c>
      <c r="AN113" s="42">
        <v>1.7309346893732369E-2</v>
      </c>
      <c r="AO113" s="42">
        <v>1.5275606551386279E-2</v>
      </c>
      <c r="AP113" s="42">
        <v>1.436805580921568E-2</v>
      </c>
      <c r="AQ113" s="42">
        <v>1.4386027111040841E-2</v>
      </c>
      <c r="AR113" s="42">
        <v>1.6749253301049424E-2</v>
      </c>
      <c r="AS113" s="42">
        <v>2.6007456977109971E-2</v>
      </c>
      <c r="AT113" s="42">
        <v>3.636492924321192E-2</v>
      </c>
      <c r="AU113" s="42">
        <v>3.7554018399775478E-2</v>
      </c>
      <c r="AV113" s="42">
        <v>3.5038036144253028E-2</v>
      </c>
      <c r="AW113" s="42">
        <v>3.2968353198256618E-2</v>
      </c>
      <c r="AX113" s="42">
        <v>3.0688981102564235E-2</v>
      </c>
      <c r="AY113" s="42">
        <v>2.8897853334857802E-2</v>
      </c>
      <c r="AZ113" s="42">
        <v>2.6723325814013408E-2</v>
      </c>
      <c r="BA113" s="42">
        <v>2.4009659238414197E-2</v>
      </c>
      <c r="BB113" s="42">
        <v>2.3272835863582621E-2</v>
      </c>
      <c r="BC113" s="42">
        <v>2.3650233201910988E-2</v>
      </c>
      <c r="BD113" s="42">
        <v>2.5962528722547069E-2</v>
      </c>
      <c r="BE113" s="42">
        <v>2.94519804553348E-2</v>
      </c>
      <c r="BF113" s="42">
        <v>3.1941005758119499E-2</v>
      </c>
      <c r="BG113" s="42">
        <v>3.2707769321791792E-2</v>
      </c>
      <c r="BH113" s="42">
        <v>3.1976948361769827E-2</v>
      </c>
      <c r="BI113" s="42">
        <v>2.9634676709689382E-2</v>
      </c>
      <c r="BJ113" s="42">
        <v>2.6178184344448994E-2</v>
      </c>
      <c r="BK113" s="42">
        <v>2.0565171702793018E-2</v>
      </c>
    </row>
    <row r="114" spans="1:63" x14ac:dyDescent="0.25">
      <c r="A114" s="4" t="s">
        <v>447</v>
      </c>
      <c r="B114" s="4">
        <v>7.8095999999999999E-2</v>
      </c>
      <c r="C114" s="42">
        <v>0.1012080598583401</v>
      </c>
      <c r="D114" s="42">
        <v>9.2130559056954789E-2</v>
      </c>
      <c r="E114" s="42">
        <v>8.3975126563001573E-2</v>
      </c>
      <c r="F114" s="42">
        <v>7.8186456617739611E-2</v>
      </c>
      <c r="G114" s="42">
        <v>7.8195285836650183E-2</v>
      </c>
      <c r="H114" s="42">
        <v>8.2343954963305752E-2</v>
      </c>
      <c r="I114" s="42">
        <v>8.5925320180924039E-2</v>
      </c>
      <c r="J114" s="42">
        <v>8.9205215442005367E-2</v>
      </c>
      <c r="K114" s="42">
        <v>9.2547234363855035E-2</v>
      </c>
      <c r="L114" s="42">
        <v>9.1182109468922454E-2</v>
      </c>
      <c r="M114" s="42">
        <v>8.4781776767807432E-2</v>
      </c>
      <c r="N114" s="42">
        <v>7.3630047779225813E-2</v>
      </c>
      <c r="O114" s="42">
        <v>6.0864912004900983E-2</v>
      </c>
      <c r="P114" s="42">
        <v>5.1645611820289226E-2</v>
      </c>
      <c r="Q114" s="42">
        <v>4.7018250102096475E-2</v>
      </c>
      <c r="R114" s="42">
        <v>4.4376611629731395E-2</v>
      </c>
      <c r="S114" s="42">
        <v>4.391557747601537E-2</v>
      </c>
      <c r="T114" s="42">
        <v>4.6530728291648712E-2</v>
      </c>
      <c r="U114" s="42">
        <v>5.3321035890669354E-2</v>
      </c>
      <c r="V114" s="42">
        <v>7.2628303749335668E-2</v>
      </c>
      <c r="W114" s="42">
        <v>9.8530891758069811E-2</v>
      </c>
      <c r="X114" s="42">
        <v>0.11416818308161775</v>
      </c>
      <c r="Y114" s="42">
        <v>0.11652622278752989</v>
      </c>
      <c r="Z114" s="42">
        <v>0.11036523638218348</v>
      </c>
      <c r="AA114" s="42">
        <v>0.1012080598583401</v>
      </c>
      <c r="AB114" s="42">
        <v>9.2130559056954789E-2</v>
      </c>
      <c r="AC114" s="42">
        <v>8.3975126563001573E-2</v>
      </c>
      <c r="AD114" s="42">
        <v>7.8186456617739611E-2</v>
      </c>
      <c r="AE114" s="42">
        <v>7.8195285836650183E-2</v>
      </c>
      <c r="AF114" s="42">
        <v>8.2343954963305752E-2</v>
      </c>
      <c r="AG114" s="42">
        <v>8.5925320180924039E-2</v>
      </c>
      <c r="AH114" s="42">
        <v>8.9205215442005367E-2</v>
      </c>
      <c r="AI114" s="42">
        <v>9.2547234363855035E-2</v>
      </c>
      <c r="AJ114" s="42">
        <v>9.1182109468922454E-2</v>
      </c>
      <c r="AK114" s="42">
        <v>8.4781776767807432E-2</v>
      </c>
      <c r="AL114" s="42">
        <v>7.3630047779225813E-2</v>
      </c>
      <c r="AM114" s="42">
        <v>6.3967478254850635E-2</v>
      </c>
      <c r="AN114" s="42">
        <v>5.1228936513388973E-2</v>
      </c>
      <c r="AO114" s="42">
        <v>4.5209855867400464E-2</v>
      </c>
      <c r="AP114" s="42">
        <v>4.2523858548219606E-2</v>
      </c>
      <c r="AQ114" s="42">
        <v>4.2577046613945957E-2</v>
      </c>
      <c r="AR114" s="42">
        <v>4.9571277256961442E-2</v>
      </c>
      <c r="AS114" s="42">
        <v>7.6971960324944064E-2</v>
      </c>
      <c r="AT114" s="42">
        <v>0.10762605099727626</v>
      </c>
      <c r="AU114" s="42">
        <v>0.11114529255412617</v>
      </c>
      <c r="AV114" s="42">
        <v>0.10369896335243667</v>
      </c>
      <c r="AW114" s="42">
        <v>9.7573506574995444E-2</v>
      </c>
      <c r="AX114" s="42">
        <v>9.0827451446659144E-2</v>
      </c>
      <c r="AY114" s="42">
        <v>8.5526409687976382E-2</v>
      </c>
      <c r="AZ114" s="42">
        <v>7.9090653735087627E-2</v>
      </c>
      <c r="BA114" s="42">
        <v>7.1059255810408242E-2</v>
      </c>
      <c r="BB114" s="42">
        <v>6.8878545115627743E-2</v>
      </c>
      <c r="BC114" s="42">
        <v>6.9995494495881175E-2</v>
      </c>
      <c r="BD114" s="42">
        <v>7.6838990160628173E-2</v>
      </c>
      <c r="BE114" s="42">
        <v>8.7166410506582775E-2</v>
      </c>
      <c r="BF114" s="42">
        <v>9.4532957609682722E-2</v>
      </c>
      <c r="BG114" s="42">
        <v>9.6802279621963333E-2</v>
      </c>
      <c r="BH114" s="42">
        <v>9.4639333741135437E-2</v>
      </c>
      <c r="BI114" s="42">
        <v>8.7707120382756895E-2</v>
      </c>
      <c r="BJ114" s="42">
        <v>7.7477246949344422E-2</v>
      </c>
      <c r="BK114" s="42">
        <v>6.0864912004900983E-2</v>
      </c>
    </row>
    <row r="115" spans="1:63" x14ac:dyDescent="0.25">
      <c r="A115" s="4" t="s">
        <v>448</v>
      </c>
      <c r="B115" s="4">
        <v>9.582750000000001E-2</v>
      </c>
      <c r="C115" s="42">
        <v>0.1241870948073536</v>
      </c>
      <c r="D115" s="42">
        <v>0.1130485703240926</v>
      </c>
      <c r="E115" s="42">
        <v>0.1030414674338767</v>
      </c>
      <c r="F115" s="42">
        <v>9.5938494564848945E-2</v>
      </c>
      <c r="G115" s="42">
        <v>9.5949328435663742E-2</v>
      </c>
      <c r="H115" s="42">
        <v>0.10103994243298227</v>
      </c>
      <c r="I115" s="42">
        <v>0.10543444759830847</v>
      </c>
      <c r="J115" s="42">
        <v>0.10945903481316291</v>
      </c>
      <c r="K115" s="42">
        <v>0.11355985070941302</v>
      </c>
      <c r="L115" s="42">
        <v>0.11188477764716717</v>
      </c>
      <c r="M115" s="42">
        <v>0.10403126553494504</v>
      </c>
      <c r="N115" s="42">
        <v>9.0347564581588852E-2</v>
      </c>
      <c r="O115" s="42">
        <v>7.468413689753188E-2</v>
      </c>
      <c r="P115" s="42">
        <v>6.337161783841383E-2</v>
      </c>
      <c r="Q115" s="42">
        <v>5.7693625302943183E-2</v>
      </c>
      <c r="R115" s="42">
        <v>5.4452209472291617E-2</v>
      </c>
      <c r="S115" s="42">
        <v>5.3886498675769098E-2</v>
      </c>
      <c r="T115" s="42">
        <v>5.7095412893976231E-2</v>
      </c>
      <c r="U115" s="42">
        <v>6.5427442721946297E-2</v>
      </c>
      <c r="V115" s="42">
        <v>8.9118377094082477E-2</v>
      </c>
      <c r="W115" s="42">
        <v>0.12090208243631474</v>
      </c>
      <c r="X115" s="42">
        <v>0.14008978134928454</v>
      </c>
      <c r="Y115" s="42">
        <v>0.14298320802822195</v>
      </c>
      <c r="Z115" s="42">
        <v>0.13542338518507591</v>
      </c>
      <c r="AA115" s="42">
        <v>0.1241870948073536</v>
      </c>
      <c r="AB115" s="42">
        <v>0.1130485703240926</v>
      </c>
      <c r="AC115" s="42">
        <v>0.1030414674338767</v>
      </c>
      <c r="AD115" s="42">
        <v>9.5938494564848945E-2</v>
      </c>
      <c r="AE115" s="42">
        <v>9.5949328435663742E-2</v>
      </c>
      <c r="AF115" s="42">
        <v>0.10103994243298227</v>
      </c>
      <c r="AG115" s="42">
        <v>0.10543444759830847</v>
      </c>
      <c r="AH115" s="42">
        <v>0.10945903481316291</v>
      </c>
      <c r="AI115" s="42">
        <v>0.11355985070941302</v>
      </c>
      <c r="AJ115" s="42">
        <v>0.11188477764716717</v>
      </c>
      <c r="AK115" s="42">
        <v>0.10403126553494504</v>
      </c>
      <c r="AL115" s="42">
        <v>9.0347564581588852E-2</v>
      </c>
      <c r="AM115" s="42">
        <v>7.8491132996141924E-2</v>
      </c>
      <c r="AN115" s="42">
        <v>6.2860337453093398E-2</v>
      </c>
      <c r="AO115" s="42">
        <v>5.5474639714368446E-2</v>
      </c>
      <c r="AP115" s="42">
        <v>5.2178793472514785E-2</v>
      </c>
      <c r="AQ115" s="42">
        <v>5.2244057754531684E-2</v>
      </c>
      <c r="AR115" s="42">
        <v>6.0826310839754573E-2</v>
      </c>
      <c r="AS115" s="42">
        <v>9.4448249949274962E-2</v>
      </c>
      <c r="AT115" s="42">
        <v>0.13206227466120535</v>
      </c>
      <c r="AU115" s="42">
        <v>0.13638055114513581</v>
      </c>
      <c r="AV115" s="42">
        <v>0.12724355166276924</v>
      </c>
      <c r="AW115" s="42">
        <v>0.11972732536001046</v>
      </c>
      <c r="AX115" s="42">
        <v>0.11144959541467847</v>
      </c>
      <c r="AY115" s="42">
        <v>0.1049449654831817</v>
      </c>
      <c r="AZ115" s="42">
        <v>9.704798735913632E-2</v>
      </c>
      <c r="BA115" s="42">
        <v>8.7193080774583806E-2</v>
      </c>
      <c r="BB115" s="42">
        <v>8.4517245211890732E-2</v>
      </c>
      <c r="BC115" s="42">
        <v>8.5887795134245729E-2</v>
      </c>
      <c r="BD115" s="42">
        <v>9.4285089244232706E-2</v>
      </c>
      <c r="BE115" s="42">
        <v>0.10695732435489093</v>
      </c>
      <c r="BF115" s="42">
        <v>0.11599642741423212</v>
      </c>
      <c r="BG115" s="42">
        <v>0.11878099327076537</v>
      </c>
      <c r="BH115" s="42">
        <v>0.11612695597826594</v>
      </c>
      <c r="BI115" s="42">
        <v>0.10762080104587479</v>
      </c>
      <c r="BJ115" s="42">
        <v>9.5068260628435555E-2</v>
      </c>
      <c r="BK115" s="42">
        <v>7.468413689753188E-2</v>
      </c>
    </row>
    <row r="116" spans="1:63" x14ac:dyDescent="0.25">
      <c r="A116" s="4" t="s">
        <v>449</v>
      </c>
      <c r="B116" s="4">
        <v>4.3350000000000003E-3</v>
      </c>
      <c r="C116" s="42">
        <v>5.6179181966541734E-3</v>
      </c>
      <c r="D116" s="42">
        <v>5.1140387921519547E-3</v>
      </c>
      <c r="E116" s="42">
        <v>4.6613421129201478E-3</v>
      </c>
      <c r="F116" s="42">
        <v>4.3400211206451192E-3</v>
      </c>
      <c r="G116" s="42">
        <v>4.3405112182682672E-3</v>
      </c>
      <c r="H116" s="42">
        <v>4.5707980532412734E-3</v>
      </c>
      <c r="I116" s="42">
        <v>4.7695946397293808E-3</v>
      </c>
      <c r="J116" s="42">
        <v>4.9516570495427847E-3</v>
      </c>
      <c r="K116" s="42">
        <v>5.1371678570901408E-3</v>
      </c>
      <c r="L116" s="42">
        <v>5.0613916788027416E-3</v>
      </c>
      <c r="M116" s="42">
        <v>4.7061181403457962E-3</v>
      </c>
      <c r="N116" s="42">
        <v>4.0871012231477148E-3</v>
      </c>
      <c r="O116" s="42">
        <v>3.3785263463076954E-3</v>
      </c>
      <c r="P116" s="42">
        <v>2.866775855881912E-3</v>
      </c>
      <c r="Q116" s="42">
        <v>2.6099174630274053E-3</v>
      </c>
      <c r="R116" s="42">
        <v>2.4632837970560034E-3</v>
      </c>
      <c r="S116" s="42">
        <v>2.4376924344207984E-3</v>
      </c>
      <c r="T116" s="42">
        <v>2.5828558075227568E-3</v>
      </c>
      <c r="U116" s="42">
        <v>2.9597763084671645E-3</v>
      </c>
      <c r="V116" s="42">
        <v>4.031495809687694E-3</v>
      </c>
      <c r="W116" s="42">
        <v>5.4693123306089001E-3</v>
      </c>
      <c r="X116" s="42">
        <v>6.3373165547379248E-3</v>
      </c>
      <c r="Y116" s="42">
        <v>6.468208048862196E-3</v>
      </c>
      <c r="Z116" s="42">
        <v>6.1262202893460028E-3</v>
      </c>
      <c r="AA116" s="42">
        <v>5.6179181966541734E-3</v>
      </c>
      <c r="AB116" s="42">
        <v>5.1140387921519547E-3</v>
      </c>
      <c r="AC116" s="42">
        <v>4.6613421129201478E-3</v>
      </c>
      <c r="AD116" s="42">
        <v>4.3400211206451192E-3</v>
      </c>
      <c r="AE116" s="42">
        <v>4.3405112182682672E-3</v>
      </c>
      <c r="AF116" s="42">
        <v>4.5707980532412734E-3</v>
      </c>
      <c r="AG116" s="42">
        <v>4.7695946397293808E-3</v>
      </c>
      <c r="AH116" s="42">
        <v>4.9516570495427847E-3</v>
      </c>
      <c r="AI116" s="42">
        <v>5.1371678570901408E-3</v>
      </c>
      <c r="AJ116" s="42">
        <v>5.0613916788027416E-3</v>
      </c>
      <c r="AK116" s="42">
        <v>4.7061181403457962E-3</v>
      </c>
      <c r="AL116" s="42">
        <v>4.0871012231477148E-3</v>
      </c>
      <c r="AM116" s="42">
        <v>3.5507454701236619E-3</v>
      </c>
      <c r="AN116" s="42">
        <v>2.8436467909437259E-3</v>
      </c>
      <c r="AO116" s="42">
        <v>2.5095360221417361E-3</v>
      </c>
      <c r="AP116" s="42">
        <v>2.3604400584733148E-3</v>
      </c>
      <c r="AQ116" s="42">
        <v>2.3633924537934817E-3</v>
      </c>
      <c r="AR116" s="42">
        <v>2.7516324383954089E-3</v>
      </c>
      <c r="AS116" s="42">
        <v>4.2726061259044318E-3</v>
      </c>
      <c r="AT116" s="42">
        <v>5.9741719303574138E-3</v>
      </c>
      <c r="AU116" s="42">
        <v>6.1695201191115682E-3</v>
      </c>
      <c r="AV116" s="42">
        <v>5.7561847742882222E-3</v>
      </c>
      <c r="AW116" s="42">
        <v>5.4161692148458991E-3</v>
      </c>
      <c r="AX116" s="42">
        <v>5.0417051068078703E-3</v>
      </c>
      <c r="AY116" s="42">
        <v>4.7474516748281306E-3</v>
      </c>
      <c r="AZ116" s="42">
        <v>4.3902118410879543E-3</v>
      </c>
      <c r="BA116" s="42">
        <v>3.9444001477427753E-3</v>
      </c>
      <c r="BB116" s="42">
        <v>3.8233519396159384E-3</v>
      </c>
      <c r="BC116" s="42">
        <v>3.8853522413394401E-3</v>
      </c>
      <c r="BD116" s="42">
        <v>4.2652251376040151E-3</v>
      </c>
      <c r="BE116" s="42">
        <v>4.8384858321301521E-3</v>
      </c>
      <c r="BF116" s="42">
        <v>5.2473925839732457E-3</v>
      </c>
      <c r="BG116" s="42">
        <v>5.3733594827034808E-3</v>
      </c>
      <c r="BH116" s="42">
        <v>5.2532973746135803E-3</v>
      </c>
      <c r="BI116" s="42">
        <v>4.8684998829549679E-3</v>
      </c>
      <c r="BJ116" s="42">
        <v>4.3006538814460166E-3</v>
      </c>
      <c r="BK116" s="42">
        <v>3.3785263463076954E-3</v>
      </c>
    </row>
    <row r="117" spans="1:63" x14ac:dyDescent="0.25">
      <c r="A117" s="4" t="s">
        <v>450</v>
      </c>
      <c r="B117" s="4">
        <v>1.2082499999999999E-2</v>
      </c>
      <c r="C117" s="42">
        <v>1.5658246046383863E-2</v>
      </c>
      <c r="D117" s="42">
        <v>1.425383476497716E-2</v>
      </c>
      <c r="E117" s="42">
        <v>1.2992079833761863E-2</v>
      </c>
      <c r="F117" s="42">
        <v>1.2096494853562779E-2</v>
      </c>
      <c r="G117" s="42">
        <v>1.2097860852301344E-2</v>
      </c>
      <c r="H117" s="42">
        <v>1.27397156812659E-2</v>
      </c>
      <c r="I117" s="42">
        <v>1.3293800976823584E-2</v>
      </c>
      <c r="J117" s="42">
        <v>1.3801244821476514E-2</v>
      </c>
      <c r="K117" s="42">
        <v>1.4318300030747778E-2</v>
      </c>
      <c r="L117" s="42">
        <v>1.4107096876386185E-2</v>
      </c>
      <c r="M117" s="42">
        <v>1.311687945345515E-2</v>
      </c>
      <c r="N117" s="42">
        <v>1.1391557215382297E-2</v>
      </c>
      <c r="O117" s="42">
        <v>9.416619280106741E-3</v>
      </c>
      <c r="P117" s="42">
        <v>7.9902697298023535E-3</v>
      </c>
      <c r="Q117" s="42">
        <v>7.2743547282649642E-3</v>
      </c>
      <c r="R117" s="42">
        <v>6.8656577803758142E-3</v>
      </c>
      <c r="S117" s="42">
        <v>6.7943296052801134E-3</v>
      </c>
      <c r="T117" s="42">
        <v>7.1989285569535651E-3</v>
      </c>
      <c r="U117" s="42">
        <v>8.2494803338072683E-3</v>
      </c>
      <c r="V117" s="42">
        <v>1.1236573960911548E-2</v>
      </c>
      <c r="W117" s="42">
        <v>1.5244052187908195E-2</v>
      </c>
      <c r="X117" s="42">
        <v>1.7663351158620753E-2</v>
      </c>
      <c r="Y117" s="42">
        <v>1.8028171568714529E-2</v>
      </c>
      <c r="Z117" s="42">
        <v>1.7074984232069913E-2</v>
      </c>
      <c r="AA117" s="42">
        <v>1.5658246046383863E-2</v>
      </c>
      <c r="AB117" s="42">
        <v>1.425383476497716E-2</v>
      </c>
      <c r="AC117" s="42">
        <v>1.2992079833761863E-2</v>
      </c>
      <c r="AD117" s="42">
        <v>1.2096494853562779E-2</v>
      </c>
      <c r="AE117" s="42">
        <v>1.2097860852301344E-2</v>
      </c>
      <c r="AF117" s="42">
        <v>1.27397156812659E-2</v>
      </c>
      <c r="AG117" s="42">
        <v>1.3293800976823584E-2</v>
      </c>
      <c r="AH117" s="42">
        <v>1.3801244821476514E-2</v>
      </c>
      <c r="AI117" s="42">
        <v>1.4318300030747778E-2</v>
      </c>
      <c r="AJ117" s="42">
        <v>1.4107096876386185E-2</v>
      </c>
      <c r="AK117" s="42">
        <v>1.311687945345515E-2</v>
      </c>
      <c r="AL117" s="42">
        <v>1.1391557215382297E-2</v>
      </c>
      <c r="AM117" s="42">
        <v>9.8966279452754654E-3</v>
      </c>
      <c r="AN117" s="42">
        <v>7.925804464031733E-3</v>
      </c>
      <c r="AO117" s="42">
        <v>6.9945718541009278E-3</v>
      </c>
      <c r="AP117" s="42">
        <v>6.5790119968866956E-3</v>
      </c>
      <c r="AQ117" s="42">
        <v>6.5872409049503432E-3</v>
      </c>
      <c r="AR117" s="42">
        <v>7.6693423153200756E-3</v>
      </c>
      <c r="AS117" s="42">
        <v>1.1908595966837437E-2</v>
      </c>
      <c r="AT117" s="42">
        <v>1.6651195466792029E-2</v>
      </c>
      <c r="AU117" s="42">
        <v>1.7195669397731376E-2</v>
      </c>
      <c r="AV117" s="42">
        <v>1.6043622268820633E-2</v>
      </c>
      <c r="AW117" s="42">
        <v>1.509593184276253E-2</v>
      </c>
      <c r="AX117" s="42">
        <v>1.4052226517417781E-2</v>
      </c>
      <c r="AY117" s="42">
        <v>1.3232084166346223E-2</v>
      </c>
      <c r="AZ117" s="42">
        <v>1.2236386290644798E-2</v>
      </c>
      <c r="BA117" s="42">
        <v>1.0993821173033928E-2</v>
      </c>
      <c r="BB117" s="42">
        <v>1.0656435942424353E-2</v>
      </c>
      <c r="BC117" s="42">
        <v>1.0829243011760964E-2</v>
      </c>
      <c r="BD117" s="42">
        <v>1.1888023696678317E-2</v>
      </c>
      <c r="BE117" s="42">
        <v>1.3485814317580752E-2</v>
      </c>
      <c r="BF117" s="42">
        <v>1.4625518084396017E-2</v>
      </c>
      <c r="BG117" s="42">
        <v>1.4976612675839631E-2</v>
      </c>
      <c r="BH117" s="42">
        <v>1.4641975900523315E-2</v>
      </c>
      <c r="BI117" s="42">
        <v>1.35694693969558E-2</v>
      </c>
      <c r="BJ117" s="42">
        <v>1.1986770593442097E-2</v>
      </c>
      <c r="BK117" s="42">
        <v>9.416619280106741E-3</v>
      </c>
    </row>
    <row r="118" spans="1:63" x14ac:dyDescent="0.25">
      <c r="A118" s="4" t="s">
        <v>451</v>
      </c>
      <c r="B118" s="4">
        <v>0.10519299999999999</v>
      </c>
      <c r="C118" s="42">
        <v>0.1363242604061459</v>
      </c>
      <c r="D118" s="42">
        <v>0.12409713556236228</v>
      </c>
      <c r="E118" s="42">
        <v>0.11311200943123623</v>
      </c>
      <c r="F118" s="42">
        <v>0.10531484238616425</v>
      </c>
      <c r="G118" s="42">
        <v>0.10532673508265138</v>
      </c>
      <c r="H118" s="42">
        <v>0.11091486957661112</v>
      </c>
      <c r="I118" s="42">
        <v>0.11573886249989682</v>
      </c>
      <c r="J118" s="42">
        <v>0.12015678431662147</v>
      </c>
      <c r="K118" s="42">
        <v>0.12465838486525561</v>
      </c>
      <c r="L118" s="42">
        <v>0.12281960204574319</v>
      </c>
      <c r="M118" s="42">
        <v>0.11419854337656177</v>
      </c>
      <c r="N118" s="42">
        <v>9.9177494571298166E-2</v>
      </c>
      <c r="O118" s="42">
        <v>8.1983234589883588E-2</v>
      </c>
      <c r="P118" s="42">
        <v>6.9565110174806447E-2</v>
      </c>
      <c r="Q118" s="42">
        <v>6.3332190931543672E-2</v>
      </c>
      <c r="R118" s="42">
        <v>5.9773982113889762E-2</v>
      </c>
      <c r="S118" s="42">
        <v>5.9152982757561014E-2</v>
      </c>
      <c r="T118" s="42">
        <v>6.2675513485753467E-2</v>
      </c>
      <c r="U118" s="42">
        <v>7.1821856797367106E-2</v>
      </c>
      <c r="V118" s="42">
        <v>9.7828175019256641E-2</v>
      </c>
      <c r="W118" s="42">
        <v>0.13271819423154371</v>
      </c>
      <c r="X118" s="42">
        <v>0.15378116270877656</v>
      </c>
      <c r="Y118" s="42">
        <v>0.15695737238384336</v>
      </c>
      <c r="Z118" s="42">
        <v>0.1486587060893135</v>
      </c>
      <c r="AA118" s="42">
        <v>0.1363242604061459</v>
      </c>
      <c r="AB118" s="42">
        <v>0.12409713556236228</v>
      </c>
      <c r="AC118" s="42">
        <v>0.11311200943123623</v>
      </c>
      <c r="AD118" s="42">
        <v>0.10531484238616425</v>
      </c>
      <c r="AE118" s="42">
        <v>0.10532673508265138</v>
      </c>
      <c r="AF118" s="42">
        <v>0.11091486957661112</v>
      </c>
      <c r="AG118" s="42">
        <v>0.11573886249989682</v>
      </c>
      <c r="AH118" s="42">
        <v>0.12015678431662147</v>
      </c>
      <c r="AI118" s="42">
        <v>0.12465838486525561</v>
      </c>
      <c r="AJ118" s="42">
        <v>0.12281960204574319</v>
      </c>
      <c r="AK118" s="42">
        <v>0.11419854337656177</v>
      </c>
      <c r="AL118" s="42">
        <v>9.9177494571298166E-2</v>
      </c>
      <c r="AM118" s="42">
        <v>8.61622994783664E-2</v>
      </c>
      <c r="AN118" s="42">
        <v>6.9003860871913111E-2</v>
      </c>
      <c r="AO118" s="42">
        <v>6.0896337434176613E-2</v>
      </c>
      <c r="AP118" s="42">
        <v>5.7278378563087283E-2</v>
      </c>
      <c r="AQ118" s="42">
        <v>5.7350021313009848E-2</v>
      </c>
      <c r="AR118" s="42">
        <v>6.6771042927826582E-2</v>
      </c>
      <c r="AS118" s="42">
        <v>0.1036789518344325</v>
      </c>
      <c r="AT118" s="42">
        <v>0.14496910446830158</v>
      </c>
      <c r="AU118" s="42">
        <v>0.14970941865967777</v>
      </c>
      <c r="AV118" s="42">
        <v>0.13967943367051924</v>
      </c>
      <c r="AW118" s="42">
        <v>0.13142862473293762</v>
      </c>
      <c r="AX118" s="42">
        <v>0.12234188818925956</v>
      </c>
      <c r="AY118" s="42">
        <v>0.11520154187547761</v>
      </c>
      <c r="AZ118" s="42">
        <v>0.10653276913484779</v>
      </c>
      <c r="BA118" s="42">
        <v>9.5714713896541112E-2</v>
      </c>
      <c r="BB118" s="42">
        <v>9.2777361149716117E-2</v>
      </c>
      <c r="BC118" s="42">
        <v>9.428185889808989E-2</v>
      </c>
      <c r="BD118" s="42">
        <v>0.10349984495962609</v>
      </c>
      <c r="BE118" s="42">
        <v>0.11741057442658986</v>
      </c>
      <c r="BF118" s="42">
        <v>0.12733309529086451</v>
      </c>
      <c r="BG118" s="42">
        <v>0.13038980485906049</v>
      </c>
      <c r="BH118" s="42">
        <v>0.12747638079070964</v>
      </c>
      <c r="BI118" s="42">
        <v>0.11813889462230262</v>
      </c>
      <c r="BJ118" s="42">
        <v>0.10435955795869682</v>
      </c>
      <c r="BK118" s="42">
        <v>8.1983234589883588E-2</v>
      </c>
    </row>
    <row r="119" spans="1:63" x14ac:dyDescent="0.25">
      <c r="A119" s="4" t="s">
        <v>452</v>
      </c>
      <c r="B119" s="4">
        <v>0.16900575000000001</v>
      </c>
      <c r="C119" s="42">
        <v>0.2190220249744374</v>
      </c>
      <c r="D119" s="42">
        <v>0.19937761513188818</v>
      </c>
      <c r="E119" s="42">
        <v>0.18172863201860537</v>
      </c>
      <c r="F119" s="42">
        <v>0.16920150507738613</v>
      </c>
      <c r="G119" s="42">
        <v>0.16922061218612275</v>
      </c>
      <c r="H119" s="42">
        <v>0.17819865123104528</v>
      </c>
      <c r="I119" s="42">
        <v>0.18594900098810699</v>
      </c>
      <c r="J119" s="42">
        <v>0.19304694657457103</v>
      </c>
      <c r="K119" s="42">
        <v>0.20027933254057947</v>
      </c>
      <c r="L119" s="42">
        <v>0.19732509728254127</v>
      </c>
      <c r="M119" s="42">
        <v>0.18347428509751937</v>
      </c>
      <c r="N119" s="42">
        <v>0.15934108593863827</v>
      </c>
      <c r="O119" s="42">
        <v>0.13171635041579971</v>
      </c>
      <c r="P119" s="42">
        <v>0.11176507580281764</v>
      </c>
      <c r="Q119" s="42">
        <v>0.10175110917578867</v>
      </c>
      <c r="R119" s="42">
        <v>9.603440036546658E-2</v>
      </c>
      <c r="S119" s="42">
        <v>9.5036687000833397E-2</v>
      </c>
      <c r="T119" s="42">
        <v>0.10069607448494558</v>
      </c>
      <c r="U119" s="42">
        <v>0.11539082234019019</v>
      </c>
      <c r="V119" s="42">
        <v>0.1571732348184835</v>
      </c>
      <c r="W119" s="42">
        <v>0.21322842731691005</v>
      </c>
      <c r="X119" s="42">
        <v>0.2470687283323873</v>
      </c>
      <c r="Y119" s="42">
        <v>0.2521717076018436</v>
      </c>
      <c r="Z119" s="42">
        <v>0.23883885920787501</v>
      </c>
      <c r="AA119" s="42">
        <v>0.2190220249744374</v>
      </c>
      <c r="AB119" s="42">
        <v>0.19937761513188818</v>
      </c>
      <c r="AC119" s="42">
        <v>0.18172863201860537</v>
      </c>
      <c r="AD119" s="42">
        <v>0.16920150507738613</v>
      </c>
      <c r="AE119" s="42">
        <v>0.16922061218612275</v>
      </c>
      <c r="AF119" s="42">
        <v>0.17819865123104528</v>
      </c>
      <c r="AG119" s="42">
        <v>0.18594900098810699</v>
      </c>
      <c r="AH119" s="42">
        <v>0.19304694657457103</v>
      </c>
      <c r="AI119" s="42">
        <v>0.20027933254057947</v>
      </c>
      <c r="AJ119" s="42">
        <v>0.19732509728254127</v>
      </c>
      <c r="AK119" s="42">
        <v>0.18347428509751937</v>
      </c>
      <c r="AL119" s="42">
        <v>0.15934108593863827</v>
      </c>
      <c r="AM119" s="42">
        <v>0.13843054238462563</v>
      </c>
      <c r="AN119" s="42">
        <v>0.11086335839412631</v>
      </c>
      <c r="AO119" s="42">
        <v>9.783760497671988E-2</v>
      </c>
      <c r="AP119" s="42">
        <v>9.2024900210455923E-2</v>
      </c>
      <c r="AQ119" s="42">
        <v>9.2140003275134413E-2</v>
      </c>
      <c r="AR119" s="42">
        <v>0.10727605628035637</v>
      </c>
      <c r="AS119" s="42">
        <v>0.16657324169851742</v>
      </c>
      <c r="AT119" s="42">
        <v>0.23291105137693255</v>
      </c>
      <c r="AU119" s="42">
        <v>0.24052696075444979</v>
      </c>
      <c r="AV119" s="42">
        <v>0.2244125316994606</v>
      </c>
      <c r="AW119" s="42">
        <v>0.21115657215269718</v>
      </c>
      <c r="AX119" s="42">
        <v>0.19655759004726508</v>
      </c>
      <c r="AY119" s="42">
        <v>0.18508572800301828</v>
      </c>
      <c r="AZ119" s="42">
        <v>0.17115825717692054</v>
      </c>
      <c r="BA119" s="42">
        <v>0.15377769441046793</v>
      </c>
      <c r="BB119" s="42">
        <v>0.14905846875864967</v>
      </c>
      <c r="BC119" s="42">
        <v>0.15147563311689805</v>
      </c>
      <c r="BD119" s="42">
        <v>0.16628548403682117</v>
      </c>
      <c r="BE119" s="42">
        <v>0.18863481589931499</v>
      </c>
      <c r="BF119" s="42">
        <v>0.20457659035728637</v>
      </c>
      <c r="BG119" s="42">
        <v>0.20948757771485901</v>
      </c>
      <c r="BH119" s="42">
        <v>0.20480679648664338</v>
      </c>
      <c r="BI119" s="42">
        <v>0.18980495365483657</v>
      </c>
      <c r="BJ119" s="42">
        <v>0.1676667208129631</v>
      </c>
      <c r="BK119" s="42">
        <v>0.13171635041579971</v>
      </c>
    </row>
    <row r="120" spans="1:63" x14ac:dyDescent="0.25">
      <c r="A120" s="4" t="s">
        <v>453</v>
      </c>
      <c r="B120" s="4">
        <v>3.2910750000000003E-2</v>
      </c>
      <c r="C120" s="42">
        <v>4.2650496260792696E-2</v>
      </c>
      <c r="D120" s="42">
        <v>3.8825110075851196E-2</v>
      </c>
      <c r="E120" s="42">
        <v>3.5388296411254148E-2</v>
      </c>
      <c r="F120" s="42">
        <v>3.2948869687721191E-2</v>
      </c>
      <c r="G120" s="42">
        <v>3.2952590444434222E-2</v>
      </c>
      <c r="H120" s="42">
        <v>3.4700897815619428E-2</v>
      </c>
      <c r="I120" s="42">
        <v>3.621013536089359E-2</v>
      </c>
      <c r="J120" s="42">
        <v>3.7592329237194973E-2</v>
      </c>
      <c r="K120" s="42">
        <v>3.9000702895669974E-2</v>
      </c>
      <c r="L120" s="42">
        <v>3.842542011376178E-2</v>
      </c>
      <c r="M120" s="42">
        <v>3.5728230123964339E-2</v>
      </c>
      <c r="N120" s="42">
        <v>3.1028735081824375E-2</v>
      </c>
      <c r="O120" s="42">
        <v>2.5649327785869893E-2</v>
      </c>
      <c r="P120" s="42">
        <v>2.1764185351549167E-2</v>
      </c>
      <c r="Q120" s="42">
        <v>1.981415020676567E-2</v>
      </c>
      <c r="R120" s="42">
        <v>1.8700926695262021E-2</v>
      </c>
      <c r="S120" s="42">
        <v>1.8506640435089799E-2</v>
      </c>
      <c r="T120" s="42">
        <v>1.960870167645434E-2</v>
      </c>
      <c r="U120" s="42">
        <v>2.247023255914319E-2</v>
      </c>
      <c r="V120" s="42">
        <v>3.0606586094274343E-2</v>
      </c>
      <c r="W120" s="42">
        <v>4.1522300065648637E-2</v>
      </c>
      <c r="X120" s="42">
        <v>4.8112074003192888E-2</v>
      </c>
      <c r="Y120" s="42">
        <v>4.9105785015938069E-2</v>
      </c>
      <c r="Z120" s="42">
        <v>4.6509458912939783E-2</v>
      </c>
      <c r="AA120" s="42">
        <v>4.2650496260792696E-2</v>
      </c>
      <c r="AB120" s="42">
        <v>3.8825110075851196E-2</v>
      </c>
      <c r="AC120" s="42">
        <v>3.5388296411254148E-2</v>
      </c>
      <c r="AD120" s="42">
        <v>3.2948869687721191E-2</v>
      </c>
      <c r="AE120" s="42">
        <v>3.2952590444434222E-2</v>
      </c>
      <c r="AF120" s="42">
        <v>3.4700897815619428E-2</v>
      </c>
      <c r="AG120" s="42">
        <v>3.621013536089359E-2</v>
      </c>
      <c r="AH120" s="42">
        <v>3.7592329237194973E-2</v>
      </c>
      <c r="AI120" s="42">
        <v>3.9000702895669974E-2</v>
      </c>
      <c r="AJ120" s="42">
        <v>3.842542011376178E-2</v>
      </c>
      <c r="AK120" s="42">
        <v>3.5728230123964339E-2</v>
      </c>
      <c r="AL120" s="42">
        <v>3.1028735081824375E-2</v>
      </c>
      <c r="AM120" s="42">
        <v>2.6956792729151628E-2</v>
      </c>
      <c r="AN120" s="42">
        <v>2.1588592531730386E-2</v>
      </c>
      <c r="AO120" s="42">
        <v>1.9052067506505455E-2</v>
      </c>
      <c r="AP120" s="42">
        <v>1.7920150554648361E-2</v>
      </c>
      <c r="AQ120" s="42">
        <v>1.7942564751714837E-2</v>
      </c>
      <c r="AR120" s="42">
        <v>2.0890031665956564E-2</v>
      </c>
      <c r="AS120" s="42">
        <v>3.2437063911905255E-2</v>
      </c>
      <c r="AT120" s="42">
        <v>4.5355127764016213E-2</v>
      </c>
      <c r="AU120" s="42">
        <v>4.683818552711673E-2</v>
      </c>
      <c r="AV120" s="42">
        <v>4.3700197937809944E-2</v>
      </c>
      <c r="AW120" s="42">
        <v>4.1118844518452054E-2</v>
      </c>
      <c r="AX120" s="42">
        <v>3.827596224772252E-2</v>
      </c>
      <c r="AY120" s="42">
        <v>3.6042028882895018E-2</v>
      </c>
      <c r="AZ120" s="42">
        <v>3.3329911037851302E-2</v>
      </c>
      <c r="BA120" s="42">
        <v>2.9945367280813272E-2</v>
      </c>
      <c r="BB120" s="42">
        <v>2.9026385201087714E-2</v>
      </c>
      <c r="BC120" s="42">
        <v>2.9497083339483733E-2</v>
      </c>
      <c r="BD120" s="42">
        <v>3.2381028419239066E-2</v>
      </c>
      <c r="BE120" s="42">
        <v>3.673314823524277E-2</v>
      </c>
      <c r="BF120" s="42">
        <v>3.9837514528949826E-2</v>
      </c>
      <c r="BG120" s="42">
        <v>4.0793838660988138E-2</v>
      </c>
      <c r="BH120" s="42">
        <v>3.9882342923082785E-2</v>
      </c>
      <c r="BI120" s="42">
        <v>3.6961010962620576E-2</v>
      </c>
      <c r="BJ120" s="42">
        <v>3.2649998784036786E-2</v>
      </c>
      <c r="BK120" s="42">
        <v>2.5649327785869893E-2</v>
      </c>
    </row>
    <row r="121" spans="1:63" x14ac:dyDescent="0.25">
      <c r="A121" s="4" t="s">
        <v>454</v>
      </c>
      <c r="B121" s="4">
        <v>7.3972499999999997E-2</v>
      </c>
      <c r="C121" s="42">
        <v>9.5864233864360049E-2</v>
      </c>
      <c r="D121" s="42">
        <v>8.7266028731824777E-2</v>
      </c>
      <c r="E121" s="42">
        <v>7.9541206331715242E-2</v>
      </c>
      <c r="F121" s="42">
        <v>7.4058180472184779E-2</v>
      </c>
      <c r="G121" s="42">
        <v>7.406654350480954E-2</v>
      </c>
      <c r="H121" s="42">
        <v>7.7996161244149945E-2</v>
      </c>
      <c r="I121" s="42">
        <v>8.1388428947492861E-2</v>
      </c>
      <c r="J121" s="42">
        <v>8.4495144428443733E-2</v>
      </c>
      <c r="K121" s="42">
        <v>8.7660703416055447E-2</v>
      </c>
      <c r="L121" s="42">
        <v>8.6367657660954028E-2</v>
      </c>
      <c r="M121" s="42">
        <v>8.0305265083443905E-2</v>
      </c>
      <c r="N121" s="42">
        <v>6.9742351840667668E-2</v>
      </c>
      <c r="O121" s="42">
        <v>5.7651220335004832E-2</v>
      </c>
      <c r="P121" s="42">
        <v>4.8918702883327503E-2</v>
      </c>
      <c r="Q121" s="42">
        <v>4.4535667712524735E-2</v>
      </c>
      <c r="R121" s="42">
        <v>4.2033508806857016E-2</v>
      </c>
      <c r="S121" s="42">
        <v>4.1596817440644168E-2</v>
      </c>
      <c r="T121" s="42">
        <v>4.4073887248437624E-2</v>
      </c>
      <c r="U121" s="42">
        <v>5.050566389344574E-2</v>
      </c>
      <c r="V121" s="42">
        <v>6.8793500295760771E-2</v>
      </c>
      <c r="W121" s="42">
        <v>9.33284213093349E-2</v>
      </c>
      <c r="X121" s="42">
        <v>0.10814005740377187</v>
      </c>
      <c r="Y121" s="42">
        <v>0.11037359167115542</v>
      </c>
      <c r="Z121" s="42">
        <v>0.1045379078093765</v>
      </c>
      <c r="AA121" s="42">
        <v>9.5864233864360049E-2</v>
      </c>
      <c r="AB121" s="42">
        <v>8.7266028731824777E-2</v>
      </c>
      <c r="AC121" s="42">
        <v>7.9541206331715242E-2</v>
      </c>
      <c r="AD121" s="42">
        <v>7.4058180472184779E-2</v>
      </c>
      <c r="AE121" s="42">
        <v>7.406654350480954E-2</v>
      </c>
      <c r="AF121" s="42">
        <v>7.7996161244149945E-2</v>
      </c>
      <c r="AG121" s="42">
        <v>8.1388428947492861E-2</v>
      </c>
      <c r="AH121" s="42">
        <v>8.4495144428443733E-2</v>
      </c>
      <c r="AI121" s="42">
        <v>8.7660703416055447E-2</v>
      </c>
      <c r="AJ121" s="42">
        <v>8.6367657660954028E-2</v>
      </c>
      <c r="AK121" s="42">
        <v>8.0305265083443905E-2</v>
      </c>
      <c r="AL121" s="42">
        <v>6.9742351840667668E-2</v>
      </c>
      <c r="AM121" s="42">
        <v>6.0589969847456182E-2</v>
      </c>
      <c r="AN121" s="42">
        <v>4.8524028199096826E-2</v>
      </c>
      <c r="AO121" s="42">
        <v>4.2822757415889166E-2</v>
      </c>
      <c r="AP121" s="42">
        <v>4.0278581828239277E-2</v>
      </c>
      <c r="AQ121" s="42">
        <v>4.0328961542846202E-2</v>
      </c>
      <c r="AR121" s="42">
        <v>4.6953894013657294E-2</v>
      </c>
      <c r="AS121" s="42">
        <v>7.2907810068850193E-2</v>
      </c>
      <c r="AT121" s="42">
        <v>0.10194335250711967</v>
      </c>
      <c r="AU121" s="42">
        <v>0.1052767767038017</v>
      </c>
      <c r="AV121" s="42">
        <v>9.8223616658831711E-2</v>
      </c>
      <c r="AW121" s="42">
        <v>9.24215864464102E-2</v>
      </c>
      <c r="AX121" s="42">
        <v>8.6031725723955052E-2</v>
      </c>
      <c r="AY121" s="42">
        <v>8.1010581087940903E-2</v>
      </c>
      <c r="AZ121" s="42">
        <v>7.4914635620502573E-2</v>
      </c>
      <c r="BA121" s="42">
        <v>6.7307298714856384E-2</v>
      </c>
      <c r="BB121" s="42">
        <v>6.524173041597231E-2</v>
      </c>
      <c r="BC121" s="42">
        <v>6.6299704422717806E-2</v>
      </c>
      <c r="BD121" s="42">
        <v>7.2781860782332869E-2</v>
      </c>
      <c r="BE121" s="42">
        <v>8.2563989208130947E-2</v>
      </c>
      <c r="BF121" s="42">
        <v>8.9541579681190517E-2</v>
      </c>
      <c r="BG121" s="42">
        <v>9.1691080584609744E-2</v>
      </c>
      <c r="BH121" s="42">
        <v>8.9642339110404382E-2</v>
      </c>
      <c r="BI121" s="42">
        <v>8.3076149386824991E-2</v>
      </c>
      <c r="BJ121" s="42">
        <v>7.3386417357616016E-2</v>
      </c>
      <c r="BK121" s="42">
        <v>5.7651220335004832E-2</v>
      </c>
    </row>
    <row r="122" spans="1:63" x14ac:dyDescent="0.25">
      <c r="A122" s="4" t="s">
        <v>455</v>
      </c>
      <c r="B122" s="4">
        <v>2.521E-2</v>
      </c>
      <c r="C122" s="42">
        <v>3.2670753803379866E-2</v>
      </c>
      <c r="D122" s="42">
        <v>2.9740465501764884E-2</v>
      </c>
      <c r="E122" s="42">
        <v>2.7107828066140004E-2</v>
      </c>
      <c r="F122" s="42">
        <v>2.5239200104143818E-2</v>
      </c>
      <c r="G122" s="42">
        <v>2.5242050245107957E-2</v>
      </c>
      <c r="H122" s="42">
        <v>2.6581273107776814E-2</v>
      </c>
      <c r="I122" s="42">
        <v>2.7737365828737641E-2</v>
      </c>
      <c r="J122" s="42">
        <v>2.8796141688344542E-2</v>
      </c>
      <c r="K122" s="42">
        <v>2.9874971551843699E-2</v>
      </c>
      <c r="L122" s="42">
        <v>2.9434298551930128E-2</v>
      </c>
      <c r="M122" s="42">
        <v>2.736822106530969E-2</v>
      </c>
      <c r="N122" s="42">
        <v>2.3768355671408049E-2</v>
      </c>
      <c r="O122" s="42">
        <v>1.964766994011926E-2</v>
      </c>
      <c r="P122" s="42">
        <v>1.6671607687839214E-2</v>
      </c>
      <c r="Q122" s="42">
        <v>1.5177859110247032E-2</v>
      </c>
      <c r="R122" s="42">
        <v>1.4325117537204576E-2</v>
      </c>
      <c r="S122" s="42">
        <v>1.4176292104209532E-2</v>
      </c>
      <c r="T122" s="42">
        <v>1.5020483254359559E-2</v>
      </c>
      <c r="U122" s="42">
        <v>1.7212447690070867E-2</v>
      </c>
      <c r="V122" s="42">
        <v>2.3444984858645157E-2</v>
      </c>
      <c r="W122" s="42">
        <v>3.1806542988385318E-2</v>
      </c>
      <c r="X122" s="42">
        <v>3.6854383009214085E-2</v>
      </c>
      <c r="Y122" s="42">
        <v>3.7615576680926403E-2</v>
      </c>
      <c r="Z122" s="42">
        <v>3.5626762051767638E-2</v>
      </c>
      <c r="AA122" s="42">
        <v>3.2670753803379866E-2</v>
      </c>
      <c r="AB122" s="42">
        <v>2.9740465501764884E-2</v>
      </c>
      <c r="AC122" s="42">
        <v>2.7107828066140004E-2</v>
      </c>
      <c r="AD122" s="42">
        <v>2.5239200104143818E-2</v>
      </c>
      <c r="AE122" s="42">
        <v>2.5242050245107957E-2</v>
      </c>
      <c r="AF122" s="42">
        <v>2.6581273107776814E-2</v>
      </c>
      <c r="AG122" s="42">
        <v>2.7737365828737641E-2</v>
      </c>
      <c r="AH122" s="42">
        <v>2.8796141688344542E-2</v>
      </c>
      <c r="AI122" s="42">
        <v>2.9874971551843699E-2</v>
      </c>
      <c r="AJ122" s="42">
        <v>2.9434298551930128E-2</v>
      </c>
      <c r="AK122" s="42">
        <v>2.736822106530969E-2</v>
      </c>
      <c r="AL122" s="42">
        <v>2.3768355671408049E-2</v>
      </c>
      <c r="AM122" s="42">
        <v>2.0649202607109E-2</v>
      </c>
      <c r="AN122" s="42">
        <v>1.6537101637760399E-2</v>
      </c>
      <c r="AO122" s="42">
        <v>1.4594095298314454E-2</v>
      </c>
      <c r="AP122" s="42">
        <v>1.372703434235577E-2</v>
      </c>
      <c r="AQ122" s="42">
        <v>1.374420386623614E-2</v>
      </c>
      <c r="AR122" s="42">
        <v>1.6001996256504787E-2</v>
      </c>
      <c r="AS122" s="42">
        <v>2.4847151195859452E-2</v>
      </c>
      <c r="AT122" s="42">
        <v>3.4742531571928581E-2</v>
      </c>
      <c r="AU122" s="42">
        <v>3.5878570288997144E-2</v>
      </c>
      <c r="AV122" s="42">
        <v>3.3474836945745344E-2</v>
      </c>
      <c r="AW122" s="42">
        <v>3.1497491558538662E-2</v>
      </c>
      <c r="AX122" s="42">
        <v>2.9319812166695824E-2</v>
      </c>
      <c r="AY122" s="42">
        <v>2.7608594399634871E-2</v>
      </c>
      <c r="AZ122" s="42">
        <v>2.5531082010110107E-2</v>
      </c>
      <c r="BA122" s="42">
        <v>2.2938483904174245E-2</v>
      </c>
      <c r="BB122" s="42">
        <v>2.2234533425079077E-2</v>
      </c>
      <c r="BC122" s="42">
        <v>2.2595093426566844E-2</v>
      </c>
      <c r="BD122" s="42">
        <v>2.4804227386158527E-2</v>
      </c>
      <c r="BE122" s="42">
        <v>2.8137999498962198E-2</v>
      </c>
      <c r="BF122" s="42">
        <v>3.051597855639343E-2</v>
      </c>
      <c r="BG122" s="42">
        <v>3.1248533462273298E-2</v>
      </c>
      <c r="BH122" s="42">
        <v>3.0550317604154175E-2</v>
      </c>
      <c r="BI122" s="42">
        <v>2.8312544878730042E-2</v>
      </c>
      <c r="BJ122" s="42">
        <v>2.5010261672722967E-2</v>
      </c>
      <c r="BK122" s="42">
        <v>1.964766994011926E-2</v>
      </c>
    </row>
    <row r="123" spans="1:63" x14ac:dyDescent="0.25">
      <c r="A123" s="4" t="s">
        <v>456</v>
      </c>
      <c r="B123" s="4">
        <v>1.7240000000000002E-2</v>
      </c>
      <c r="C123" s="42">
        <v>2.2342078364548549E-2</v>
      </c>
      <c r="D123" s="42">
        <v>2.0338184262214464E-2</v>
      </c>
      <c r="E123" s="42">
        <v>1.8537840375257981E-2</v>
      </c>
      <c r="F123" s="42">
        <v>1.7259968655114616E-2</v>
      </c>
      <c r="G123" s="42">
        <v>1.7261917740010364E-2</v>
      </c>
      <c r="H123" s="42">
        <v>1.8177752811506239E-2</v>
      </c>
      <c r="I123" s="42">
        <v>1.8968353307712692E-2</v>
      </c>
      <c r="J123" s="42">
        <v>1.9692403122057119E-2</v>
      </c>
      <c r="K123" s="42">
        <v>2.043016697952342E-2</v>
      </c>
      <c r="L123" s="42">
        <v>2.0128810275100176E-2</v>
      </c>
      <c r="M123" s="42">
        <v>1.8715911589287548E-2</v>
      </c>
      <c r="N123" s="42">
        <v>1.6254123434156081E-2</v>
      </c>
      <c r="O123" s="42">
        <v>1.3436169368014918E-2</v>
      </c>
      <c r="P123" s="42">
        <v>1.1400972492596117E-2</v>
      </c>
      <c r="Q123" s="42">
        <v>1.0379464143619947E-2</v>
      </c>
      <c r="R123" s="42">
        <v>9.7963120325825822E-3</v>
      </c>
      <c r="S123" s="42">
        <v>9.6945369248937867E-3</v>
      </c>
      <c r="T123" s="42">
        <v>1.0271841781243905E-2</v>
      </c>
      <c r="U123" s="42">
        <v>1.1770828963777144E-2</v>
      </c>
      <c r="V123" s="42">
        <v>1.6032984488815651E-2</v>
      </c>
      <c r="W123" s="42">
        <v>2.1751082948027092E-2</v>
      </c>
      <c r="X123" s="42">
        <v>2.5203076679050019E-2</v>
      </c>
      <c r="Y123" s="42">
        <v>2.5723623243917939E-2</v>
      </c>
      <c r="Z123" s="42">
        <v>2.4363561196845466E-2</v>
      </c>
      <c r="AA123" s="42">
        <v>2.2342078364548549E-2</v>
      </c>
      <c r="AB123" s="42">
        <v>2.0338184262214464E-2</v>
      </c>
      <c r="AC123" s="42">
        <v>1.8537840375257981E-2</v>
      </c>
      <c r="AD123" s="42">
        <v>1.7259968655114616E-2</v>
      </c>
      <c r="AE123" s="42">
        <v>1.7261917740010364E-2</v>
      </c>
      <c r="AF123" s="42">
        <v>1.8177752811506239E-2</v>
      </c>
      <c r="AG123" s="42">
        <v>1.8968353307712692E-2</v>
      </c>
      <c r="AH123" s="42">
        <v>1.9692403122057119E-2</v>
      </c>
      <c r="AI123" s="42">
        <v>2.043016697952342E-2</v>
      </c>
      <c r="AJ123" s="42">
        <v>2.0128810275100176E-2</v>
      </c>
      <c r="AK123" s="42">
        <v>1.8715911589287548E-2</v>
      </c>
      <c r="AL123" s="42">
        <v>1.6254123434156081E-2</v>
      </c>
      <c r="AM123" s="42">
        <v>1.4121073103790528E-2</v>
      </c>
      <c r="AN123" s="42">
        <v>1.1308989775287159E-2</v>
      </c>
      <c r="AO123" s="42">
        <v>9.9802539842499503E-3</v>
      </c>
      <c r="AP123" s="42">
        <v>9.3873094828327459E-3</v>
      </c>
      <c r="AQ123" s="42">
        <v>9.3990509581083331E-3</v>
      </c>
      <c r="AR123" s="42">
        <v>1.0943054956848178E-2</v>
      </c>
      <c r="AS123" s="42">
        <v>1.6991863808671837E-2</v>
      </c>
      <c r="AT123" s="42">
        <v>2.3758875220152669E-2</v>
      </c>
      <c r="AU123" s="42">
        <v>2.453576167323724E-2</v>
      </c>
      <c r="AV123" s="42">
        <v>2.2891955134654893E-2</v>
      </c>
      <c r="AW123" s="42">
        <v>2.1539736393066503E-2</v>
      </c>
      <c r="AX123" s="42">
        <v>2.0050518117962556E-2</v>
      </c>
      <c r="AY123" s="42">
        <v>1.8880292243145785E-2</v>
      </c>
      <c r="AZ123" s="42">
        <v>1.7459573734799616E-2</v>
      </c>
      <c r="BA123" s="42">
        <v>1.5686610968185803E-2</v>
      </c>
      <c r="BB123" s="42">
        <v>1.5205210481886685E-2</v>
      </c>
      <c r="BC123" s="42">
        <v>1.5451781462674037E-2</v>
      </c>
      <c r="BD123" s="42">
        <v>1.6962510120482867E-2</v>
      </c>
      <c r="BE123" s="42">
        <v>1.9242328891793271E-2</v>
      </c>
      <c r="BF123" s="42">
        <v>2.0868523217462229E-2</v>
      </c>
      <c r="BG123" s="42">
        <v>2.1369485001570477E-2</v>
      </c>
      <c r="BH123" s="42">
        <v>2.089200616801341E-2</v>
      </c>
      <c r="BI123" s="42">
        <v>1.93616927294449E-2</v>
      </c>
      <c r="BJ123" s="42">
        <v>1.7103407823789926E-2</v>
      </c>
      <c r="BK123" s="42">
        <v>1.3436169368014918E-2</v>
      </c>
    </row>
    <row r="124" spans="1:63" x14ac:dyDescent="0.25">
      <c r="A124" s="4" t="s">
        <v>457</v>
      </c>
      <c r="B124" s="4">
        <v>1.376E-2</v>
      </c>
      <c r="C124" s="42">
        <v>1.7832192476577028E-2</v>
      </c>
      <c r="D124" s="42">
        <v>1.6232796719725696E-2</v>
      </c>
      <c r="E124" s="42">
        <v>1.4795863315751147E-2</v>
      </c>
      <c r="F124" s="42">
        <v>1.3775937859302615E-2</v>
      </c>
      <c r="G124" s="42">
        <v>1.3777493509428222E-2</v>
      </c>
      <c r="H124" s="42">
        <v>1.4508461640738157E-2</v>
      </c>
      <c r="I124" s="42">
        <v>1.5139474565784607E-2</v>
      </c>
      <c r="J124" s="42">
        <v>1.5717370473289208E-2</v>
      </c>
      <c r="K124" s="42">
        <v>1.6306212159990847E-2</v>
      </c>
      <c r="L124" s="42">
        <v>1.6065686159244686E-2</v>
      </c>
      <c r="M124" s="42">
        <v>1.4937989760359434E-2</v>
      </c>
      <c r="N124" s="42">
        <v>1.2973128680625733E-2</v>
      </c>
      <c r="O124" s="42">
        <v>1.0723995968902857E-2</v>
      </c>
      <c r="P124" s="42">
        <v>9.0996160961788024E-3</v>
      </c>
      <c r="Q124" s="42">
        <v>8.2843054881792597E-3</v>
      </c>
      <c r="R124" s="42">
        <v>7.8188662162608068E-3</v>
      </c>
      <c r="S124" s="42">
        <v>7.7376350398224176E-3</v>
      </c>
      <c r="T124" s="42">
        <v>8.1984073613640424E-3</v>
      </c>
      <c r="U124" s="42">
        <v>9.3948147645924289E-3</v>
      </c>
      <c r="V124" s="42">
        <v>1.2796627991073279E-2</v>
      </c>
      <c r="W124" s="42">
        <v>1.7360493118610949E-2</v>
      </c>
      <c r="X124" s="42">
        <v>2.0115680690471472E-2</v>
      </c>
      <c r="Y124" s="42">
        <v>2.0531151730644476E-2</v>
      </c>
      <c r="Z124" s="42">
        <v>1.9445626570104034E-2</v>
      </c>
      <c r="AA124" s="42">
        <v>1.7832192476577028E-2</v>
      </c>
      <c r="AB124" s="42">
        <v>1.6232796719725696E-2</v>
      </c>
      <c r="AC124" s="42">
        <v>1.4795863315751147E-2</v>
      </c>
      <c r="AD124" s="42">
        <v>1.3775937859302615E-2</v>
      </c>
      <c r="AE124" s="42">
        <v>1.3777493509428222E-2</v>
      </c>
      <c r="AF124" s="42">
        <v>1.4508461640738157E-2</v>
      </c>
      <c r="AG124" s="42">
        <v>1.5139474565784607E-2</v>
      </c>
      <c r="AH124" s="42">
        <v>1.5717370473289208E-2</v>
      </c>
      <c r="AI124" s="42">
        <v>1.6306212159990847E-2</v>
      </c>
      <c r="AJ124" s="42">
        <v>1.6065686159244686E-2</v>
      </c>
      <c r="AK124" s="42">
        <v>1.4937989760359434E-2</v>
      </c>
      <c r="AL124" s="42">
        <v>1.2973128680625733E-2</v>
      </c>
      <c r="AM124" s="42">
        <v>1.1270647674487102E-2</v>
      </c>
      <c r="AN124" s="42">
        <v>9.0262006559136479E-3</v>
      </c>
      <c r="AO124" s="42">
        <v>7.9656783540185197E-3</v>
      </c>
      <c r="AP124" s="42">
        <v>7.4924233459268304E-3</v>
      </c>
      <c r="AQ124" s="42">
        <v>7.5017947322256759E-3</v>
      </c>
      <c r="AR124" s="42">
        <v>8.7341320305238355E-3</v>
      </c>
      <c r="AS124" s="42">
        <v>1.3561951624554782E-2</v>
      </c>
      <c r="AT124" s="42">
        <v>1.8963000175713497E-2</v>
      </c>
      <c r="AU124" s="42">
        <v>1.9583067321562897E-2</v>
      </c>
      <c r="AV124" s="42">
        <v>1.8271073239724551E-2</v>
      </c>
      <c r="AW124" s="42">
        <v>1.7191808165231734E-2</v>
      </c>
      <c r="AX124" s="42">
        <v>1.6003197755403986E-2</v>
      </c>
      <c r="AY124" s="42">
        <v>1.5069189168543268E-2</v>
      </c>
      <c r="AZ124" s="42">
        <v>1.3935251426382987E-2</v>
      </c>
      <c r="BA124" s="42">
        <v>1.2520172095257343E-2</v>
      </c>
      <c r="BB124" s="42">
        <v>1.2135945257004684E-2</v>
      </c>
      <c r="BC124" s="42">
        <v>1.2332744369280436E-2</v>
      </c>
      <c r="BD124" s="42">
        <v>1.3538523158807669E-2</v>
      </c>
      <c r="BE124" s="42">
        <v>1.5358146493681868E-2</v>
      </c>
      <c r="BF124" s="42">
        <v>1.6656083496071939E-2</v>
      </c>
      <c r="BG124" s="42">
        <v>1.7055923063898477E-2</v>
      </c>
      <c r="BH124" s="42">
        <v>1.6674826268669632E-2</v>
      </c>
      <c r="BI124" s="42">
        <v>1.5453416006795929E-2</v>
      </c>
      <c r="BJ124" s="42">
        <v>1.3650979794393813E-2</v>
      </c>
      <c r="BK124" s="42">
        <v>1.0723995968902857E-2</v>
      </c>
    </row>
    <row r="125" spans="1:63" x14ac:dyDescent="0.25">
      <c r="A125" s="4" t="s">
        <v>458</v>
      </c>
      <c r="B125" s="4">
        <v>0.13283799999999998</v>
      </c>
      <c r="C125" s="42">
        <v>0.17215063838688513</v>
      </c>
      <c r="D125" s="42">
        <v>0.15671019263480535</v>
      </c>
      <c r="E125" s="42">
        <v>0.14283814615826676</v>
      </c>
      <c r="F125" s="42">
        <v>0.13299186288910178</v>
      </c>
      <c r="G125" s="42">
        <v>0.1330068810178362</v>
      </c>
      <c r="H125" s="42">
        <v>0.14006359210991098</v>
      </c>
      <c r="I125" s="42">
        <v>0.14615534319547205</v>
      </c>
      <c r="J125" s="42">
        <v>0.15173430660834239</v>
      </c>
      <c r="K125" s="42">
        <v>0.15741893974628374</v>
      </c>
      <c r="L125" s="42">
        <v>0.15509691991437102</v>
      </c>
      <c r="M125" s="42">
        <v>0.14421022411240017</v>
      </c>
      <c r="N125" s="42">
        <v>0.12524160375559309</v>
      </c>
      <c r="O125" s="42">
        <v>0.10352864654920912</v>
      </c>
      <c r="P125" s="42">
        <v>8.7847006030828456E-2</v>
      </c>
      <c r="Q125" s="42">
        <v>7.9976059043514278E-2</v>
      </c>
      <c r="R125" s="42">
        <v>7.5482743490963164E-2</v>
      </c>
      <c r="S125" s="42">
        <v>7.4698543853192606E-2</v>
      </c>
      <c r="T125" s="42">
        <v>7.9146805019540453E-2</v>
      </c>
      <c r="U125" s="42">
        <v>9.0696831664166352E-2</v>
      </c>
      <c r="V125" s="42">
        <v>0.1235376794388221</v>
      </c>
      <c r="W125" s="42">
        <v>0.16759688843677623</v>
      </c>
      <c r="X125" s="42">
        <v>0.19419526101459661</v>
      </c>
      <c r="Y125" s="42">
        <v>0.19820618703454584</v>
      </c>
      <c r="Z125" s="42">
        <v>0.18772660918019474</v>
      </c>
      <c r="AA125" s="42">
        <v>0.17215063838688513</v>
      </c>
      <c r="AB125" s="42">
        <v>0.15671019263480535</v>
      </c>
      <c r="AC125" s="42">
        <v>0.14283814615826676</v>
      </c>
      <c r="AD125" s="42">
        <v>0.13299186288910178</v>
      </c>
      <c r="AE125" s="42">
        <v>0.1330068810178362</v>
      </c>
      <c r="AF125" s="42">
        <v>0.14006359210991098</v>
      </c>
      <c r="AG125" s="42">
        <v>0.14615534319547205</v>
      </c>
      <c r="AH125" s="42">
        <v>0.15173430660834239</v>
      </c>
      <c r="AI125" s="42">
        <v>0.15741893974628374</v>
      </c>
      <c r="AJ125" s="42">
        <v>0.15509691991437102</v>
      </c>
      <c r="AK125" s="42">
        <v>0.14421022411240017</v>
      </c>
      <c r="AL125" s="42">
        <v>0.12524160375559309</v>
      </c>
      <c r="AM125" s="42">
        <v>0.10880598079822074</v>
      </c>
      <c r="AN125" s="42">
        <v>8.7138258919350078E-2</v>
      </c>
      <c r="AO125" s="42">
        <v>7.6900056772609887E-2</v>
      </c>
      <c r="AP125" s="42">
        <v>7.2331288693766579E-2</v>
      </c>
      <c r="AQ125" s="42">
        <v>7.2421759348793177E-2</v>
      </c>
      <c r="AR125" s="42">
        <v>8.4318650484791063E-2</v>
      </c>
      <c r="AS125" s="42">
        <v>0.13092605595222442</v>
      </c>
      <c r="AT125" s="42">
        <v>0.18306737044632482</v>
      </c>
      <c r="AU125" s="42">
        <v>0.18905345180681482</v>
      </c>
      <c r="AV125" s="42">
        <v>0.17638756010309081</v>
      </c>
      <c r="AW125" s="42">
        <v>0.16596841664629744</v>
      </c>
      <c r="AX125" s="42">
        <v>0.15449366158665367</v>
      </c>
      <c r="AY125" s="42">
        <v>0.14547681328277257</v>
      </c>
      <c r="AZ125" s="42">
        <v>0.134529864024554</v>
      </c>
      <c r="BA125" s="42">
        <v>0.12086879511553741</v>
      </c>
      <c r="BB125" s="42">
        <v>0.11715949825944681</v>
      </c>
      <c r="BC125" s="42">
        <v>0.1190593820150054</v>
      </c>
      <c r="BD125" s="42">
        <v>0.1306998793146579</v>
      </c>
      <c r="BE125" s="42">
        <v>0.14826638545986276</v>
      </c>
      <c r="BF125" s="42">
        <v>0.16079657118104682</v>
      </c>
      <c r="BG125" s="42">
        <v>0.16465659214841175</v>
      </c>
      <c r="BH125" s="42">
        <v>0.16097751249110004</v>
      </c>
      <c r="BI125" s="42">
        <v>0.14918611013886318</v>
      </c>
      <c r="BJ125" s="42">
        <v>0.13178552717497713</v>
      </c>
      <c r="BK125" s="42">
        <v>0.10352864654920912</v>
      </c>
    </row>
    <row r="126" spans="1:63" x14ac:dyDescent="0.25">
      <c r="A126" s="4" t="s">
        <v>459</v>
      </c>
      <c r="B126" s="4">
        <v>5.5743750000000002E-2</v>
      </c>
      <c r="C126" s="42">
        <v>7.2240790651612707E-2</v>
      </c>
      <c r="D126" s="42">
        <v>6.5761407132646027E-2</v>
      </c>
      <c r="E126" s="42">
        <v>5.9940182100828715E-2</v>
      </c>
      <c r="F126" s="42">
        <v>5.5808316573001469E-2</v>
      </c>
      <c r="G126" s="42">
        <v>5.5814618736641682E-2</v>
      </c>
      <c r="H126" s="42">
        <v>5.8775876350719305E-2</v>
      </c>
      <c r="I126" s="42">
        <v>6.1332200968492422E-2</v>
      </c>
      <c r="J126" s="42">
        <v>6.3673340866309242E-2</v>
      </c>
      <c r="K126" s="42">
        <v>6.6058823698654789E-2</v>
      </c>
      <c r="L126" s="42">
        <v>6.5084418084258425E-2</v>
      </c>
      <c r="M126" s="42">
        <v>6.051595688256077E-2</v>
      </c>
      <c r="N126" s="42">
        <v>5.2556020486237698E-2</v>
      </c>
      <c r="O126" s="42">
        <v>4.3444458596768071E-2</v>
      </c>
      <c r="P126" s="42">
        <v>3.6863860811145864E-2</v>
      </c>
      <c r="Q126" s="42">
        <v>3.3560919626213132E-2</v>
      </c>
      <c r="R126" s="42">
        <v>3.1675357822869801E-2</v>
      </c>
      <c r="S126" s="42">
        <v>3.1346278579295124E-2</v>
      </c>
      <c r="T126" s="42">
        <v>3.3212933891717797E-2</v>
      </c>
      <c r="U126" s="42">
        <v>3.8059753309138751E-2</v>
      </c>
      <c r="V126" s="42">
        <v>5.1840990666961566E-2</v>
      </c>
      <c r="W126" s="42">
        <v>7.0329868334343681E-2</v>
      </c>
      <c r="X126" s="42">
        <v>8.1491531648943988E-2</v>
      </c>
      <c r="Y126" s="42">
        <v>8.3174664918976252E-2</v>
      </c>
      <c r="Z126" s="42">
        <v>7.8777045502706158E-2</v>
      </c>
      <c r="AA126" s="42">
        <v>7.2240790651612707E-2</v>
      </c>
      <c r="AB126" s="42">
        <v>6.5761407132646027E-2</v>
      </c>
      <c r="AC126" s="42">
        <v>5.9940182100828715E-2</v>
      </c>
      <c r="AD126" s="42">
        <v>5.5808316573001469E-2</v>
      </c>
      <c r="AE126" s="42">
        <v>5.5814618736641682E-2</v>
      </c>
      <c r="AF126" s="42">
        <v>5.8775876350719305E-2</v>
      </c>
      <c r="AG126" s="42">
        <v>6.1332200968492422E-2</v>
      </c>
      <c r="AH126" s="42">
        <v>6.3673340866309242E-2</v>
      </c>
      <c r="AI126" s="42">
        <v>6.6058823698654789E-2</v>
      </c>
      <c r="AJ126" s="42">
        <v>6.5084418084258425E-2</v>
      </c>
      <c r="AK126" s="42">
        <v>6.051595688256077E-2</v>
      </c>
      <c r="AL126" s="42">
        <v>5.2556020486237698E-2</v>
      </c>
      <c r="AM126" s="42">
        <v>4.5659023714003662E-2</v>
      </c>
      <c r="AN126" s="42">
        <v>3.6566444245137095E-2</v>
      </c>
      <c r="AO126" s="42">
        <v>3.2270115025204937E-2</v>
      </c>
      <c r="AP126" s="42">
        <v>3.0352890544295696E-2</v>
      </c>
      <c r="AQ126" s="42">
        <v>3.0390855385501819E-2</v>
      </c>
      <c r="AR126" s="42">
        <v>3.5383232004107056E-2</v>
      </c>
      <c r="AS126" s="42">
        <v>5.494142738890085E-2</v>
      </c>
      <c r="AT126" s="42">
        <v>7.68218561805908E-2</v>
      </c>
      <c r="AU126" s="42">
        <v>7.933383786383516E-2</v>
      </c>
      <c r="AV126" s="42">
        <v>7.4018760094977876E-2</v>
      </c>
      <c r="AW126" s="42">
        <v>6.9646501192633464E-2</v>
      </c>
      <c r="AX126" s="42">
        <v>6.4831268523096008E-2</v>
      </c>
      <c r="AY126" s="42">
        <v>6.10474646594465E-2</v>
      </c>
      <c r="AZ126" s="42">
        <v>5.6453718873505566E-2</v>
      </c>
      <c r="BA126" s="42">
        <v>5.0721027851380926E-2</v>
      </c>
      <c r="BB126" s="42">
        <v>4.9164469361929863E-2</v>
      </c>
      <c r="BC126" s="42">
        <v>4.9961731027258455E-2</v>
      </c>
      <c r="BD126" s="42">
        <v>5.4846515285885536E-2</v>
      </c>
      <c r="BE126" s="42">
        <v>6.2218072573196122E-2</v>
      </c>
      <c r="BF126" s="42">
        <v>6.7476203080244199E-2</v>
      </c>
      <c r="BG126" s="42">
        <v>6.9096010995144674E-2</v>
      </c>
      <c r="BH126" s="42">
        <v>6.7552132762656453E-2</v>
      </c>
      <c r="BI126" s="42">
        <v>6.260402314889757E-2</v>
      </c>
      <c r="BJ126" s="42">
        <v>5.5302093380359026E-2</v>
      </c>
      <c r="BK126" s="42">
        <v>4.3444458596768071E-2</v>
      </c>
    </row>
    <row r="127" spans="1:63" x14ac:dyDescent="0.25">
      <c r="A127" s="4" t="s">
        <v>460</v>
      </c>
      <c r="B127" s="4">
        <v>5.6287500000000004E-2</v>
      </c>
      <c r="C127" s="42">
        <v>7.2945460321608258E-2</v>
      </c>
      <c r="D127" s="42">
        <v>6.6402873936159901E-2</v>
      </c>
      <c r="E127" s="42">
        <v>6.0524866016376654E-2</v>
      </c>
      <c r="F127" s="42">
        <v>5.6352696384847092E-2</v>
      </c>
      <c r="G127" s="42">
        <v>5.6359060022670146E-2</v>
      </c>
      <c r="H127" s="42">
        <v>5.9349203096151826E-2</v>
      </c>
      <c r="I127" s="42">
        <v>6.1930463271918687E-2</v>
      </c>
      <c r="J127" s="42">
        <v>6.429443971767923E-2</v>
      </c>
      <c r="K127" s="42">
        <v>6.6703191639206752E-2</v>
      </c>
      <c r="L127" s="42">
        <v>6.5719281227360857E-2</v>
      </c>
      <c r="M127" s="42">
        <v>6.1106257168330791E-2</v>
      </c>
      <c r="N127" s="42">
        <v>5.3068675916476821E-2</v>
      </c>
      <c r="O127" s="42">
        <v>4.3868235690379329E-2</v>
      </c>
      <c r="P127" s="42">
        <v>3.7223447748086072E-2</v>
      </c>
      <c r="Q127" s="42">
        <v>3.3888288166125741E-2</v>
      </c>
      <c r="R127" s="42">
        <v>3.1984333731670075E-2</v>
      </c>
      <c r="S127" s="42">
        <v>3.1652044498837524E-2</v>
      </c>
      <c r="T127" s="42">
        <v>3.3536908019824029E-2</v>
      </c>
      <c r="U127" s="42">
        <v>3.8431005527761367E-2</v>
      </c>
      <c r="V127" s="42">
        <v>5.2346671369733817E-2</v>
      </c>
      <c r="W127" s="42">
        <v>7.1015897995189953E-2</v>
      </c>
      <c r="X127" s="42">
        <v>8.2286437272159382E-2</v>
      </c>
      <c r="Y127" s="42">
        <v>8.3985988592925234E-2</v>
      </c>
      <c r="Z127" s="42">
        <v>7.9545472788134522E-2</v>
      </c>
      <c r="AA127" s="42">
        <v>7.2945460321608258E-2</v>
      </c>
      <c r="AB127" s="42">
        <v>6.6402873936159901E-2</v>
      </c>
      <c r="AC127" s="42">
        <v>6.0524866016376654E-2</v>
      </c>
      <c r="AD127" s="42">
        <v>5.6352696384847092E-2</v>
      </c>
      <c r="AE127" s="42">
        <v>5.6359060022670146E-2</v>
      </c>
      <c r="AF127" s="42">
        <v>5.9349203096151826E-2</v>
      </c>
      <c r="AG127" s="42">
        <v>6.1930463271918687E-2</v>
      </c>
      <c r="AH127" s="42">
        <v>6.429443971767923E-2</v>
      </c>
      <c r="AI127" s="42">
        <v>6.6703191639206752E-2</v>
      </c>
      <c r="AJ127" s="42">
        <v>6.5719281227360857E-2</v>
      </c>
      <c r="AK127" s="42">
        <v>6.1106257168330791E-2</v>
      </c>
      <c r="AL127" s="42">
        <v>5.3068675916476821E-2</v>
      </c>
      <c r="AM127" s="42">
        <v>4.6104402687332326E-2</v>
      </c>
      <c r="AN127" s="42">
        <v>3.6923130045039207E-2</v>
      </c>
      <c r="AO127" s="42">
        <v>3.25848924674286E-2</v>
      </c>
      <c r="AP127" s="42">
        <v>3.0648966503187245E-2</v>
      </c>
      <c r="AQ127" s="42">
        <v>3.0687301670795985E-2</v>
      </c>
      <c r="AR127" s="42">
        <v>3.5728376211345232E-2</v>
      </c>
      <c r="AS127" s="42">
        <v>5.5477351167669137E-2</v>
      </c>
      <c r="AT127" s="42">
        <v>7.7571211656284417E-2</v>
      </c>
      <c r="AU127" s="42">
        <v>8.0107696356284286E-2</v>
      </c>
      <c r="AV127" s="42">
        <v>7.4740772891060736E-2</v>
      </c>
      <c r="AW127" s="42">
        <v>7.0325864978232649E-2</v>
      </c>
      <c r="AX127" s="42">
        <v>6.5463662329745792E-2</v>
      </c>
      <c r="AY127" s="42">
        <v>6.1642949514853149E-2</v>
      </c>
      <c r="AZ127" s="42">
        <v>5.700439423419567E-2</v>
      </c>
      <c r="BA127" s="42">
        <v>5.1215783925276002E-2</v>
      </c>
      <c r="BB127" s="42">
        <v>4.9644042053317676E-2</v>
      </c>
      <c r="BC127" s="42">
        <v>5.0449080573101206E-2</v>
      </c>
      <c r="BD127" s="42">
        <v>5.5381513248647291E-2</v>
      </c>
      <c r="BE127" s="42">
        <v>6.2824976072901023E-2</v>
      </c>
      <c r="BF127" s="42">
        <v>6.8134396786711432E-2</v>
      </c>
      <c r="BG127" s="42">
        <v>6.9770005047905925E-2</v>
      </c>
      <c r="BH127" s="42">
        <v>6.8211067121928926E-2</v>
      </c>
      <c r="BI127" s="42">
        <v>6.3214691386811475E-2</v>
      </c>
      <c r="BJ127" s="42">
        <v>5.5841535259952169E-2</v>
      </c>
      <c r="BK127" s="42">
        <v>4.3868235690379329E-2</v>
      </c>
    </row>
    <row r="128" spans="1:63" x14ac:dyDescent="0.25">
      <c r="A128" s="4" t="s">
        <v>461</v>
      </c>
      <c r="B128" s="4">
        <v>4.478E-2</v>
      </c>
      <c r="C128" s="42">
        <v>5.8032382202116234E-2</v>
      </c>
      <c r="D128" s="42">
        <v>5.2827371882944521E-2</v>
      </c>
      <c r="E128" s="42">
        <v>4.8151072622044794E-2</v>
      </c>
      <c r="F128" s="42">
        <v>4.4831867539213019E-2</v>
      </c>
      <c r="G128" s="42">
        <v>4.4836930185479351E-2</v>
      </c>
      <c r="H128" s="42">
        <v>4.7215763973274323E-2</v>
      </c>
      <c r="I128" s="42">
        <v>4.9269307489522872E-2</v>
      </c>
      <c r="J128" s="42">
        <v>5.1149989083858337E-2</v>
      </c>
      <c r="K128" s="42">
        <v>5.3066292189272543E-2</v>
      </c>
      <c r="L128" s="42">
        <v>5.2283533881611707E-2</v>
      </c>
      <c r="M128" s="42">
        <v>4.8613603304425546E-2</v>
      </c>
      <c r="N128" s="42">
        <v>4.2219237087094505E-2</v>
      </c>
      <c r="O128" s="42">
        <v>3.4899748509263806E-2</v>
      </c>
      <c r="P128" s="42">
        <v>2.9613430871140028E-2</v>
      </c>
      <c r="Q128" s="42">
        <v>2.6960116261676402E-2</v>
      </c>
      <c r="R128" s="42">
        <v>2.5445409096232482E-2</v>
      </c>
      <c r="S128" s="42">
        <v>2.5181053567096504E-2</v>
      </c>
      <c r="T128" s="42">
        <v>2.6680572793741416E-2</v>
      </c>
      <c r="U128" s="42">
        <v>3.0574113746980304E-2</v>
      </c>
      <c r="V128" s="42">
        <v>4.1644840220949234E-2</v>
      </c>
      <c r="W128" s="42">
        <v>5.649730246013069E-2</v>
      </c>
      <c r="X128" s="42">
        <v>6.5463675967973298E-2</v>
      </c>
      <c r="Y128" s="42">
        <v>6.6815768495513059E-2</v>
      </c>
      <c r="Z128" s="42">
        <v>6.3283078329161246E-2</v>
      </c>
      <c r="AA128" s="42">
        <v>5.8032382202116234E-2</v>
      </c>
      <c r="AB128" s="42">
        <v>5.2827371882944521E-2</v>
      </c>
      <c r="AC128" s="42">
        <v>4.8151072622044794E-2</v>
      </c>
      <c r="AD128" s="42">
        <v>4.4831867539213019E-2</v>
      </c>
      <c r="AE128" s="42">
        <v>4.4836930185479351E-2</v>
      </c>
      <c r="AF128" s="42">
        <v>4.7215763973274323E-2</v>
      </c>
      <c r="AG128" s="42">
        <v>4.9269307489522872E-2</v>
      </c>
      <c r="AH128" s="42">
        <v>5.1149989083858337E-2</v>
      </c>
      <c r="AI128" s="42">
        <v>5.3066292189272543E-2</v>
      </c>
      <c r="AJ128" s="42">
        <v>5.2283533881611707E-2</v>
      </c>
      <c r="AK128" s="42">
        <v>4.8613603304425546E-2</v>
      </c>
      <c r="AL128" s="42">
        <v>4.2219237087094505E-2</v>
      </c>
      <c r="AM128" s="42">
        <v>3.6678750208105557E-2</v>
      </c>
      <c r="AN128" s="42">
        <v>2.9374510564812002E-2</v>
      </c>
      <c r="AO128" s="42">
        <v>2.5923188713150389E-2</v>
      </c>
      <c r="AP128" s="42">
        <v>2.4383046324898509E-2</v>
      </c>
      <c r="AQ128" s="42">
        <v>2.4413544193972802E-2</v>
      </c>
      <c r="AR128" s="42">
        <v>2.8424013977242538E-2</v>
      </c>
      <c r="AS128" s="42">
        <v>4.4135479196770577E-2</v>
      </c>
      <c r="AT128" s="42">
        <v>6.171243807183506E-2</v>
      </c>
      <c r="AU128" s="42">
        <v>6.3730360077004847E-2</v>
      </c>
      <c r="AV128" s="42">
        <v>5.9460658406603591E-2</v>
      </c>
      <c r="AW128" s="42">
        <v>5.5948340816793389E-2</v>
      </c>
      <c r="AX128" s="42">
        <v>5.2080174090624314E-2</v>
      </c>
      <c r="AY128" s="42">
        <v>4.9040573471465669E-2</v>
      </c>
      <c r="AZ128" s="42">
        <v>4.5350331313476031E-2</v>
      </c>
      <c r="BA128" s="42">
        <v>4.0745153083257546E-2</v>
      </c>
      <c r="BB128" s="42">
        <v>3.9494740451211464E-2</v>
      </c>
      <c r="BC128" s="42">
        <v>4.0135195701771653E-2</v>
      </c>
      <c r="BD128" s="42">
        <v>4.4059234524084841E-2</v>
      </c>
      <c r="BE128" s="42">
        <v>4.9980944766502472E-2</v>
      </c>
      <c r="BF128" s="42">
        <v>5.420489963329226E-2</v>
      </c>
      <c r="BG128" s="42">
        <v>5.5506121715216114E-2</v>
      </c>
      <c r="BH128" s="42">
        <v>5.4265895371440852E-2</v>
      </c>
      <c r="BI128" s="42">
        <v>5.0290986103511751E-2</v>
      </c>
      <c r="BJ128" s="42">
        <v>4.4425208952976379E-2</v>
      </c>
      <c r="BK128" s="42">
        <v>3.4899748509263806E-2</v>
      </c>
    </row>
    <row r="129" spans="1:63" x14ac:dyDescent="0.25">
      <c r="A129" s="4" t="s">
        <v>462</v>
      </c>
      <c r="B129" s="4">
        <v>0.24182500000000001</v>
      </c>
      <c r="C129" s="42">
        <v>0.31339171116629655</v>
      </c>
      <c r="D129" s="42">
        <v>0.2852831443857316</v>
      </c>
      <c r="E129" s="42">
        <v>0.26002977080897688</v>
      </c>
      <c r="F129" s="42">
        <v>0.24210509976932088</v>
      </c>
      <c r="G129" s="42">
        <v>0.24213243952888663</v>
      </c>
      <c r="H129" s="42">
        <v>0.25497883257787102</v>
      </c>
      <c r="I129" s="42">
        <v>0.26606856372608018</v>
      </c>
      <c r="J129" s="42">
        <v>0.27622479031272984</v>
      </c>
      <c r="K129" s="42">
        <v>0.2865733834004206</v>
      </c>
      <c r="L129" s="42">
        <v>0.28234626129791762</v>
      </c>
      <c r="M129" s="42">
        <v>0.26252757077027039</v>
      </c>
      <c r="N129" s="42">
        <v>0.22799613685990686</v>
      </c>
      <c r="O129" s="42">
        <v>0.18846877363226261</v>
      </c>
      <c r="P129" s="42">
        <v>0.15992112372517725</v>
      </c>
      <c r="Q129" s="42">
        <v>0.14559245455515624</v>
      </c>
      <c r="R129" s="42">
        <v>0.13741259612988879</v>
      </c>
      <c r="S129" s="42">
        <v>0.13598499952798374</v>
      </c>
      <c r="T129" s="42">
        <v>0.14408283867455376</v>
      </c>
      <c r="U129" s="42">
        <v>0.16510909014880554</v>
      </c>
      <c r="V129" s="42">
        <v>0.22489422703061746</v>
      </c>
      <c r="W129" s="42">
        <v>0.30510183491337883</v>
      </c>
      <c r="X129" s="42">
        <v>0.35352285486724305</v>
      </c>
      <c r="Y129" s="42">
        <v>0.36082454703946959</v>
      </c>
      <c r="Z129" s="42">
        <v>0.3417469945723407</v>
      </c>
      <c r="AA129" s="42">
        <v>0.31339171116629655</v>
      </c>
      <c r="AB129" s="42">
        <v>0.2852831443857316</v>
      </c>
      <c r="AC129" s="42">
        <v>0.26002977080897688</v>
      </c>
      <c r="AD129" s="42">
        <v>0.24210509976932088</v>
      </c>
      <c r="AE129" s="42">
        <v>0.24213243952888663</v>
      </c>
      <c r="AF129" s="42">
        <v>0.25497883257787102</v>
      </c>
      <c r="AG129" s="42">
        <v>0.26606856372608018</v>
      </c>
      <c r="AH129" s="42">
        <v>0.27622479031272984</v>
      </c>
      <c r="AI129" s="42">
        <v>0.2865733834004206</v>
      </c>
      <c r="AJ129" s="42">
        <v>0.28234626129791762</v>
      </c>
      <c r="AK129" s="42">
        <v>0.26252757077027039</v>
      </c>
      <c r="AL129" s="42">
        <v>0.22799613685990686</v>
      </c>
      <c r="AM129" s="42">
        <v>0.19807589926474153</v>
      </c>
      <c r="AN129" s="42">
        <v>0.15863088471048822</v>
      </c>
      <c r="AO129" s="42">
        <v>0.13999274476457332</v>
      </c>
      <c r="AP129" s="42">
        <v>0.13167552875208982</v>
      </c>
      <c r="AQ129" s="42">
        <v>0.13184022609887167</v>
      </c>
      <c r="AR129" s="42">
        <v>0.15349792720068506</v>
      </c>
      <c r="AS129" s="42">
        <v>0.2383444005529041</v>
      </c>
      <c r="AT129" s="42">
        <v>0.33326508121307535</v>
      </c>
      <c r="AU129" s="42">
        <v>0.34416244586024336</v>
      </c>
      <c r="AV129" s="42">
        <v>0.32110481731078416</v>
      </c>
      <c r="AW129" s="42">
        <v>0.30213728267130552</v>
      </c>
      <c r="AX129" s="42">
        <v>0.28124805938957625</v>
      </c>
      <c r="AY129" s="42">
        <v>0.26483333362521627</v>
      </c>
      <c r="AZ129" s="42">
        <v>0.24490495466461235</v>
      </c>
      <c r="BA129" s="42">
        <v>0.22003565530055286</v>
      </c>
      <c r="BB129" s="42">
        <v>0.21328306408249695</v>
      </c>
      <c r="BC129" s="42">
        <v>0.21674170836491582</v>
      </c>
      <c r="BD129" s="42">
        <v>0.23793265718594947</v>
      </c>
      <c r="BE129" s="42">
        <v>0.26991161161588789</v>
      </c>
      <c r="BF129" s="42">
        <v>0.2927221941451742</v>
      </c>
      <c r="BG129" s="42">
        <v>0.29974917114296867</v>
      </c>
      <c r="BH129" s="42">
        <v>0.29305158883873794</v>
      </c>
      <c r="BI129" s="42">
        <v>0.27158592484327221</v>
      </c>
      <c r="BJ129" s="42">
        <v>0.23990902534733169</v>
      </c>
      <c r="BK129" s="42">
        <v>0.18846877363226261</v>
      </c>
    </row>
    <row r="130" spans="1:63" x14ac:dyDescent="0.25">
      <c r="A130" s="4" t="s">
        <v>463</v>
      </c>
      <c r="B130" s="4">
        <v>6.0789999999999997E-2</v>
      </c>
      <c r="C130" s="42">
        <v>7.8780449175226572E-2</v>
      </c>
      <c r="D130" s="42">
        <v>7.1714513996520707E-2</v>
      </c>
      <c r="E130" s="42">
        <v>6.5366317657304662E-2</v>
      </c>
      <c r="F130" s="42">
        <v>6.0860411516497522E-2</v>
      </c>
      <c r="G130" s="42">
        <v>6.0867284188818434E-2</v>
      </c>
      <c r="H130" s="42">
        <v>6.4096612146836665E-2</v>
      </c>
      <c r="I130" s="42">
        <v>6.6884350207416149E-2</v>
      </c>
      <c r="J130" s="42">
        <v>6.9437423769713E-2</v>
      </c>
      <c r="K130" s="42">
        <v>7.2038854448099099E-2</v>
      </c>
      <c r="L130" s="42">
        <v>7.0976239943349159E-2</v>
      </c>
      <c r="M130" s="42">
        <v>6.5994214936936774E-2</v>
      </c>
      <c r="N130" s="42">
        <v>5.7313698582502785E-2</v>
      </c>
      <c r="O130" s="42">
        <v>4.7377304865523592E-2</v>
      </c>
      <c r="P130" s="42">
        <v>4.0200992913278298E-2</v>
      </c>
      <c r="Q130" s="42">
        <v>3.6599050190873346E-2</v>
      </c>
      <c r="R130" s="42">
        <v>3.4542796314425472E-2</v>
      </c>
      <c r="S130" s="42">
        <v>3.4183926894680576E-2</v>
      </c>
      <c r="T130" s="42">
        <v>3.6219562754165713E-2</v>
      </c>
      <c r="U130" s="42">
        <v>4.1505144588631811E-2</v>
      </c>
      <c r="V130" s="42">
        <v>5.6533940085562839E-2</v>
      </c>
      <c r="W130" s="42">
        <v>7.6696539002933106E-2</v>
      </c>
      <c r="X130" s="42">
        <v>8.8868621306232617E-2</v>
      </c>
      <c r="Y130" s="42">
        <v>9.0704121635601584E-2</v>
      </c>
      <c r="Z130" s="42">
        <v>8.5908404011382569E-2</v>
      </c>
      <c r="AA130" s="42">
        <v>7.8780449175226572E-2</v>
      </c>
      <c r="AB130" s="42">
        <v>7.1714513996520707E-2</v>
      </c>
      <c r="AC130" s="42">
        <v>6.5366317657304662E-2</v>
      </c>
      <c r="AD130" s="42">
        <v>6.0860411516497522E-2</v>
      </c>
      <c r="AE130" s="42">
        <v>6.0867284188818434E-2</v>
      </c>
      <c r="AF130" s="42">
        <v>6.4096612146836665E-2</v>
      </c>
      <c r="AG130" s="42">
        <v>6.6884350207416149E-2</v>
      </c>
      <c r="AH130" s="42">
        <v>6.9437423769713E-2</v>
      </c>
      <c r="AI130" s="42">
        <v>7.2038854448099099E-2</v>
      </c>
      <c r="AJ130" s="42">
        <v>7.0976239943349159E-2</v>
      </c>
      <c r="AK130" s="42">
        <v>6.5994214936936774E-2</v>
      </c>
      <c r="AL130" s="42">
        <v>5.7313698582502785E-2</v>
      </c>
      <c r="AM130" s="42">
        <v>4.979234535843538E-2</v>
      </c>
      <c r="AN130" s="42">
        <v>3.9876652461699899E-2</v>
      </c>
      <c r="AO130" s="42">
        <v>3.5191394414301296E-2</v>
      </c>
      <c r="AP130" s="42">
        <v>3.3100611569686918E-2</v>
      </c>
      <c r="AQ130" s="42">
        <v>3.3142013210174334E-2</v>
      </c>
      <c r="AR130" s="42">
        <v>3.8586328934269179E-2</v>
      </c>
      <c r="AS130" s="42">
        <v>5.9915046457607937E-2</v>
      </c>
      <c r="AT130" s="42">
        <v>8.3776219526280782E-2</v>
      </c>
      <c r="AU130" s="42">
        <v>8.6515600470770976E-2</v>
      </c>
      <c r="AV130" s="42">
        <v>8.0719370802533094E-2</v>
      </c>
      <c r="AW130" s="42">
        <v>7.5951309474159664E-2</v>
      </c>
      <c r="AX130" s="42">
        <v>7.0700173804579103E-2</v>
      </c>
      <c r="AY130" s="42">
        <v>6.6573837903760563E-2</v>
      </c>
      <c r="AZ130" s="42">
        <v>6.1564239404783554E-2</v>
      </c>
      <c r="BA130" s="42">
        <v>5.5312591691184146E-2</v>
      </c>
      <c r="BB130" s="42">
        <v>5.3615124431200201E-2</v>
      </c>
      <c r="BC130" s="42">
        <v>5.4484558881435878E-2</v>
      </c>
      <c r="BD130" s="42">
        <v>5.9811542356389399E-2</v>
      </c>
      <c r="BE130" s="42">
        <v>6.7850416086549473E-2</v>
      </c>
      <c r="BF130" s="42">
        <v>7.3584543294056184E-2</v>
      </c>
      <c r="BG130" s="42">
        <v>7.535098568709217E-2</v>
      </c>
      <c r="BH130" s="42">
        <v>7.3667346575031031E-2</v>
      </c>
      <c r="BI130" s="42">
        <v>6.8271305163744508E-2</v>
      </c>
      <c r="BJ130" s="42">
        <v>6.0308362042238363E-2</v>
      </c>
      <c r="BK130" s="42">
        <v>4.7377304865523592E-2</v>
      </c>
    </row>
    <row r="131" spans="1:63" x14ac:dyDescent="0.25">
      <c r="A131" s="4" t="s">
        <v>464</v>
      </c>
      <c r="B131" s="4">
        <v>2.93525E-2</v>
      </c>
      <c r="C131" s="42">
        <v>3.8039202737552853E-2</v>
      </c>
      <c r="D131" s="42">
        <v>3.462741029910963E-2</v>
      </c>
      <c r="E131" s="42">
        <v>3.1562178631946623E-2</v>
      </c>
      <c r="F131" s="42">
        <v>2.9386498256917151E-2</v>
      </c>
      <c r="G131" s="42">
        <v>2.9389816732230518E-2</v>
      </c>
      <c r="H131" s="42">
        <v>3.0949100313209795E-2</v>
      </c>
      <c r="I131" s="42">
        <v>3.2295161859897725E-2</v>
      </c>
      <c r="J131" s="42">
        <v>3.3527915466367839E-2</v>
      </c>
      <c r="K131" s="42">
        <v>3.4784018344922341E-2</v>
      </c>
      <c r="L131" s="42">
        <v>3.4270934083519597E-2</v>
      </c>
      <c r="M131" s="42">
        <v>3.1865359334371388E-2</v>
      </c>
      <c r="N131" s="42">
        <v>2.7673965087068812E-2</v>
      </c>
      <c r="O131" s="42">
        <v>2.2876169453286417E-2</v>
      </c>
      <c r="P131" s="42">
        <v>1.9411081501677929E-2</v>
      </c>
      <c r="Q131" s="42">
        <v>1.7671880584431813E-2</v>
      </c>
      <c r="R131" s="42">
        <v>1.6679016759650826E-2</v>
      </c>
      <c r="S131" s="42">
        <v>1.6505736374010722E-2</v>
      </c>
      <c r="T131" s="42">
        <v>1.7488644772851607E-2</v>
      </c>
      <c r="U131" s="42">
        <v>2.0040792178611867E-2</v>
      </c>
      <c r="V131" s="42">
        <v>2.7297458074707737E-2</v>
      </c>
      <c r="W131" s="42">
        <v>3.703298504825784E-2</v>
      </c>
      <c r="X131" s="42">
        <v>4.2910284699641275E-2</v>
      </c>
      <c r="Y131" s="42">
        <v>4.379655749809172E-2</v>
      </c>
      <c r="Z131" s="42">
        <v>4.1480941417076936E-2</v>
      </c>
      <c r="AA131" s="42">
        <v>3.8039202737552853E-2</v>
      </c>
      <c r="AB131" s="42">
        <v>3.462741029910963E-2</v>
      </c>
      <c r="AC131" s="42">
        <v>3.1562178631946623E-2</v>
      </c>
      <c r="AD131" s="42">
        <v>2.9386498256917151E-2</v>
      </c>
      <c r="AE131" s="42">
        <v>2.9389816732230518E-2</v>
      </c>
      <c r="AF131" s="42">
        <v>3.0949100313209795E-2</v>
      </c>
      <c r="AG131" s="42">
        <v>3.2295161859897725E-2</v>
      </c>
      <c r="AH131" s="42">
        <v>3.3527915466367839E-2</v>
      </c>
      <c r="AI131" s="42">
        <v>3.4784018344922341E-2</v>
      </c>
      <c r="AJ131" s="42">
        <v>3.4270934083519597E-2</v>
      </c>
      <c r="AK131" s="42">
        <v>3.1865359334371388E-2</v>
      </c>
      <c r="AL131" s="42">
        <v>2.7673965087068812E-2</v>
      </c>
      <c r="AM131" s="42">
        <v>2.4042273682077227E-2</v>
      </c>
      <c r="AN131" s="42">
        <v>1.9254473455865215E-2</v>
      </c>
      <c r="AO131" s="42">
        <v>1.6992192869645976E-2</v>
      </c>
      <c r="AP131" s="42">
        <v>1.5982656705037596E-2</v>
      </c>
      <c r="AQ131" s="42">
        <v>1.6002647520178354E-2</v>
      </c>
      <c r="AR131" s="42">
        <v>1.8631439711188292E-2</v>
      </c>
      <c r="AS131" s="42">
        <v>2.893002798399304E-2</v>
      </c>
      <c r="AT131" s="42">
        <v>4.0451414437327797E-2</v>
      </c>
      <c r="AU131" s="42">
        <v>4.1774126711931321E-2</v>
      </c>
      <c r="AV131" s="42">
        <v>3.8975412592224923E-2</v>
      </c>
      <c r="AW131" s="42">
        <v>3.6673150375724162E-2</v>
      </c>
      <c r="AX131" s="42">
        <v>3.4137635328161012E-2</v>
      </c>
      <c r="AY131" s="42">
        <v>3.2145230746342027E-2</v>
      </c>
      <c r="AZ131" s="42">
        <v>2.9726342114310075E-2</v>
      </c>
      <c r="BA131" s="42">
        <v>2.6707729028055318E-2</v>
      </c>
      <c r="BB131" s="42">
        <v>2.5888105607284159E-2</v>
      </c>
      <c r="BC131" s="42">
        <v>2.6307912725240117E-2</v>
      </c>
      <c r="BD131" s="42">
        <v>2.8880050946141142E-2</v>
      </c>
      <c r="BE131" s="42">
        <v>3.2761627540392226E-2</v>
      </c>
      <c r="BF131" s="42">
        <v>3.5530355437387473E-2</v>
      </c>
      <c r="BG131" s="42">
        <v>3.6383283556183144E-2</v>
      </c>
      <c r="BH131" s="42">
        <v>3.5570337067668996E-2</v>
      </c>
      <c r="BI131" s="42">
        <v>3.2964854167113193E-2</v>
      </c>
      <c r="BJ131" s="42">
        <v>2.9119940727830262E-2</v>
      </c>
      <c r="BK131" s="42">
        <v>2.2876169453286417E-2</v>
      </c>
    </row>
    <row r="132" spans="1:63" x14ac:dyDescent="0.25">
      <c r="A132" s="4" t="s">
        <v>465</v>
      </c>
      <c r="B132" s="4">
        <v>6.1296749999999997E-2</v>
      </c>
      <c r="C132" s="42">
        <v>7.9437168909056902E-2</v>
      </c>
      <c r="D132" s="42">
        <v>7.2312331564669041E-2</v>
      </c>
      <c r="E132" s="42">
        <v>6.5911216184576238E-2</v>
      </c>
      <c r="F132" s="42">
        <v>6.136774847218078E-2</v>
      </c>
      <c r="G132" s="42">
        <v>6.1374678435613693E-2</v>
      </c>
      <c r="H132" s="42">
        <v>6.4630926313729409E-2</v>
      </c>
      <c r="I132" s="42">
        <v>6.7441903167896625E-2</v>
      </c>
      <c r="J132" s="42">
        <v>7.00162593429208E-2</v>
      </c>
      <c r="K132" s="42">
        <v>7.2639375742581322E-2</v>
      </c>
      <c r="L132" s="42">
        <v>7.1567903203610589E-2</v>
      </c>
      <c r="M132" s="42">
        <v>6.6544347663031397E-2</v>
      </c>
      <c r="N132" s="42">
        <v>5.7791469873121032E-2</v>
      </c>
      <c r="O132" s="42">
        <v>4.7772245632764984E-2</v>
      </c>
      <c r="P132" s="42">
        <v>4.0536111405773838E-2</v>
      </c>
      <c r="Q132" s="42">
        <v>3.6904142618644775E-2</v>
      </c>
      <c r="R132" s="42">
        <v>3.4830747655638421E-2</v>
      </c>
      <c r="S132" s="42">
        <v>3.4468886673490899E-2</v>
      </c>
      <c r="T132" s="42">
        <v>3.6521491746198502E-2</v>
      </c>
      <c r="U132" s="42">
        <v>4.1851134587320565E-2</v>
      </c>
      <c r="V132" s="42">
        <v>5.7005211250859084E-2</v>
      </c>
      <c r="W132" s="42">
        <v>7.7335887105248219E-2</v>
      </c>
      <c r="X132" s="42">
        <v>8.9609436799684389E-2</v>
      </c>
      <c r="Y132" s="42">
        <v>9.1460237997484151E-2</v>
      </c>
      <c r="Z132" s="42">
        <v>8.6624542911411653E-2</v>
      </c>
      <c r="AA132" s="42">
        <v>7.9437168909056902E-2</v>
      </c>
      <c r="AB132" s="42">
        <v>7.2312331564669041E-2</v>
      </c>
      <c r="AC132" s="42">
        <v>6.5911216184576238E-2</v>
      </c>
      <c r="AD132" s="42">
        <v>6.136774847218078E-2</v>
      </c>
      <c r="AE132" s="42">
        <v>6.1374678435613693E-2</v>
      </c>
      <c r="AF132" s="42">
        <v>6.4630926313729409E-2</v>
      </c>
      <c r="AG132" s="42">
        <v>6.7441903167896625E-2</v>
      </c>
      <c r="AH132" s="42">
        <v>7.00162593429208E-2</v>
      </c>
      <c r="AI132" s="42">
        <v>7.2639375742581322E-2</v>
      </c>
      <c r="AJ132" s="42">
        <v>7.1567903203610589E-2</v>
      </c>
      <c r="AK132" s="42">
        <v>6.6544347663031397E-2</v>
      </c>
      <c r="AL132" s="42">
        <v>5.7791469873121032E-2</v>
      </c>
      <c r="AM132" s="42">
        <v>5.0207418084383518E-2</v>
      </c>
      <c r="AN132" s="42">
        <v>4.0209067227861543E-2</v>
      </c>
      <c r="AO132" s="42">
        <v>3.5484752517927667E-2</v>
      </c>
      <c r="AP132" s="42">
        <v>3.3376540750686079E-2</v>
      </c>
      <c r="AQ132" s="42">
        <v>3.3418287518354226E-2</v>
      </c>
      <c r="AR132" s="42">
        <v>3.8907987466715976E-2</v>
      </c>
      <c r="AS132" s="42">
        <v>6.0414502779246246E-2</v>
      </c>
      <c r="AT132" s="42">
        <v>8.4474584376501918E-2</v>
      </c>
      <c r="AU132" s="42">
        <v>8.7236801006032746E-2</v>
      </c>
      <c r="AV132" s="42">
        <v>8.1392253532491701E-2</v>
      </c>
      <c r="AW132" s="42">
        <v>7.6584445287221525E-2</v>
      </c>
      <c r="AX132" s="42">
        <v>7.1289535756799374E-2</v>
      </c>
      <c r="AY132" s="42">
        <v>6.7128802410385505E-2</v>
      </c>
      <c r="AZ132" s="42">
        <v>6.2077443522539341E-2</v>
      </c>
      <c r="BA132" s="42">
        <v>5.5773681604648656E-2</v>
      </c>
      <c r="BB132" s="42">
        <v>5.4062064130254495E-2</v>
      </c>
      <c r="BC132" s="42">
        <v>5.4938746251285649E-2</v>
      </c>
      <c r="BD132" s="42">
        <v>6.0310135860075866E-2</v>
      </c>
      <c r="BE132" s="42">
        <v>6.8416022244665253E-2</v>
      </c>
      <c r="BF132" s="42">
        <v>7.4197949566704044E-2</v>
      </c>
      <c r="BG132" s="42">
        <v>7.5979117156033352E-2</v>
      </c>
      <c r="BH132" s="42">
        <v>7.4281443102040351E-2</v>
      </c>
      <c r="BI132" s="42">
        <v>6.884041988477968E-2</v>
      </c>
      <c r="BJ132" s="42">
        <v>6.0811097072093673E-2</v>
      </c>
      <c r="BK132" s="42">
        <v>4.7772245632764984E-2</v>
      </c>
    </row>
    <row r="133" spans="1:63" x14ac:dyDescent="0.25">
      <c r="A133" s="4" t="s">
        <v>466</v>
      </c>
      <c r="B133" s="4">
        <v>5.8576250000000003E-2</v>
      </c>
      <c r="C133" s="42">
        <v>7.5911552656692971E-2</v>
      </c>
      <c r="D133" s="42">
        <v>6.9102933056237811E-2</v>
      </c>
      <c r="E133" s="42">
        <v>6.2985914865499149E-2</v>
      </c>
      <c r="F133" s="42">
        <v>5.864409738597201E-2</v>
      </c>
      <c r="G133" s="42">
        <v>5.8650719780642804E-2</v>
      </c>
      <c r="H133" s="42">
        <v>6.1762447397041322E-2</v>
      </c>
      <c r="I133" s="42">
        <v>6.4448666208869229E-2</v>
      </c>
      <c r="J133" s="42">
        <v>6.6908766147238882E-2</v>
      </c>
      <c r="K133" s="42">
        <v>6.9415462211966858E-2</v>
      </c>
      <c r="L133" s="42">
        <v>6.8391544250396563E-2</v>
      </c>
      <c r="M133" s="42">
        <v>6.3590946417169641E-2</v>
      </c>
      <c r="N133" s="42">
        <v>5.522654279640285E-2</v>
      </c>
      <c r="O133" s="42">
        <v>4.5651996284407415E-2</v>
      </c>
      <c r="P133" s="42">
        <v>3.8737019429781513E-2</v>
      </c>
      <c r="Q133" s="42">
        <v>3.5266246319183174E-2</v>
      </c>
      <c r="R133" s="42">
        <v>3.3284873706413309E-2</v>
      </c>
      <c r="S133" s="42">
        <v>3.2939073001555082E-2</v>
      </c>
      <c r="T133" s="42">
        <v>3.4900578430312544E-2</v>
      </c>
      <c r="U133" s="42">
        <v>3.9993678659480905E-2</v>
      </c>
      <c r="V133" s="42">
        <v>5.4475180258874004E-2</v>
      </c>
      <c r="W133" s="42">
        <v>7.3903530889464719E-2</v>
      </c>
      <c r="X133" s="42">
        <v>8.563235036665913E-2</v>
      </c>
      <c r="Y133" s="42">
        <v>8.7401008471087477E-2</v>
      </c>
      <c r="Z133" s="42">
        <v>8.2779933384960508E-2</v>
      </c>
      <c r="AA133" s="42">
        <v>7.5911552656692971E-2</v>
      </c>
      <c r="AB133" s="42">
        <v>6.9102933056237811E-2</v>
      </c>
      <c r="AC133" s="42">
        <v>6.2985914865499149E-2</v>
      </c>
      <c r="AD133" s="42">
        <v>5.864409738597201E-2</v>
      </c>
      <c r="AE133" s="42">
        <v>5.8650719780642804E-2</v>
      </c>
      <c r="AF133" s="42">
        <v>6.1762447397041322E-2</v>
      </c>
      <c r="AG133" s="42">
        <v>6.4448666208869229E-2</v>
      </c>
      <c r="AH133" s="42">
        <v>6.6908766147238882E-2</v>
      </c>
      <c r="AI133" s="42">
        <v>6.9415462211966858E-2</v>
      </c>
      <c r="AJ133" s="42">
        <v>6.8391544250396563E-2</v>
      </c>
      <c r="AK133" s="42">
        <v>6.3590946417169641E-2</v>
      </c>
      <c r="AL133" s="42">
        <v>5.522654279640285E-2</v>
      </c>
      <c r="AM133" s="42">
        <v>4.7979089814147904E-2</v>
      </c>
      <c r="AN133" s="42">
        <v>3.842449027405246E-2</v>
      </c>
      <c r="AO133" s="42">
        <v>3.3909852229983821E-2</v>
      </c>
      <c r="AP133" s="42">
        <v>3.1895208068084775E-2</v>
      </c>
      <c r="AQ133" s="42">
        <v>3.1935102011884757E-2</v>
      </c>
      <c r="AR133" s="42">
        <v>3.7181155621582258E-2</v>
      </c>
      <c r="AS133" s="42">
        <v>5.7733159073243251E-2</v>
      </c>
      <c r="AT133" s="42">
        <v>8.0725395279261467E-2</v>
      </c>
      <c r="AU133" s="42">
        <v>8.3365017964731017E-2</v>
      </c>
      <c r="AV133" s="42">
        <v>7.7779865832733677E-2</v>
      </c>
      <c r="AW133" s="42">
        <v>7.3185439901065075E-2</v>
      </c>
      <c r="AX133" s="42">
        <v>6.8125531433138292E-2</v>
      </c>
      <c r="AY133" s="42">
        <v>6.4149461630369387E-2</v>
      </c>
      <c r="AZ133" s="42">
        <v>5.9322294430571694E-2</v>
      </c>
      <c r="BA133" s="42">
        <v>5.3298308916774562E-2</v>
      </c>
      <c r="BB133" s="42">
        <v>5.1662657220975343E-2</v>
      </c>
      <c r="BC133" s="42">
        <v>5.250043004077494E-2</v>
      </c>
      <c r="BD133" s="42">
        <v>5.7633424213743296E-2</v>
      </c>
      <c r="BE133" s="42">
        <v>6.5379551493498E-2</v>
      </c>
      <c r="BF133" s="42">
        <v>7.0904862709795347E-2</v>
      </c>
      <c r="BG133" s="42">
        <v>7.2606977715965346E-2</v>
      </c>
      <c r="BH133" s="42">
        <v>7.0984650597395324E-2</v>
      </c>
      <c r="BI133" s="42">
        <v>6.5785113326168612E-2</v>
      </c>
      <c r="BJ133" s="42">
        <v>5.8112151539343071E-2</v>
      </c>
      <c r="BK133" s="42">
        <v>4.5651996284407415E-2</v>
      </c>
    </row>
    <row r="134" spans="1:63" x14ac:dyDescent="0.25">
      <c r="A134" s="4" t="s">
        <v>466</v>
      </c>
      <c r="B134" s="4">
        <v>0.11206075000000001</v>
      </c>
      <c r="C134" s="42">
        <v>0.14522448132773108</v>
      </c>
      <c r="D134" s="42">
        <v>0.13219908248619197</v>
      </c>
      <c r="E134" s="42">
        <v>0.12049676889975004</v>
      </c>
      <c r="F134" s="42">
        <v>0.11219054712695099</v>
      </c>
      <c r="G134" s="42">
        <v>0.11220321626356533</v>
      </c>
      <c r="H134" s="42">
        <v>0.1181561840703015</v>
      </c>
      <c r="I134" s="42">
        <v>0.12329512168951655</v>
      </c>
      <c r="J134" s="42">
        <v>0.12800147698144212</v>
      </c>
      <c r="K134" s="42">
        <v>0.1327969741502685</v>
      </c>
      <c r="L134" s="42">
        <v>0.13083814246145198</v>
      </c>
      <c r="M134" s="42">
        <v>0.12165423953765979</v>
      </c>
      <c r="N134" s="42">
        <v>0.10565250943295279</v>
      </c>
      <c r="O134" s="42">
        <v>8.7335685412226083E-2</v>
      </c>
      <c r="P134" s="42">
        <v>7.4106817183856755E-2</v>
      </c>
      <c r="Q134" s="42">
        <v>6.7466968476343328E-2</v>
      </c>
      <c r="R134" s="42">
        <v>6.3676454385454107E-2</v>
      </c>
      <c r="S134" s="42">
        <v>6.3014911757905537E-2</v>
      </c>
      <c r="T134" s="42">
        <v>6.6767418438951731E-2</v>
      </c>
      <c r="U134" s="42">
        <v>7.651090033657712E-2</v>
      </c>
      <c r="V134" s="42">
        <v>0.10421509666792625</v>
      </c>
      <c r="W134" s="42">
        <v>0.14138298540998415</v>
      </c>
      <c r="X134" s="42">
        <v>0.16382109483537438</v>
      </c>
      <c r="Y134" s="42">
        <v>0.1672046701526031</v>
      </c>
      <c r="Z134" s="42">
        <v>0.15836420767919956</v>
      </c>
      <c r="AA134" s="42">
        <v>0.14522448132773108</v>
      </c>
      <c r="AB134" s="42">
        <v>0.13219908248619197</v>
      </c>
      <c r="AC134" s="42">
        <v>0.12049676889975004</v>
      </c>
      <c r="AD134" s="42">
        <v>0.11219054712695099</v>
      </c>
      <c r="AE134" s="42">
        <v>0.11220321626356533</v>
      </c>
      <c r="AF134" s="42">
        <v>0.1181561840703015</v>
      </c>
      <c r="AG134" s="42">
        <v>0.12329512168951655</v>
      </c>
      <c r="AH134" s="42">
        <v>0.12800147698144212</v>
      </c>
      <c r="AI134" s="42">
        <v>0.1327969741502685</v>
      </c>
      <c r="AJ134" s="42">
        <v>0.13083814246145198</v>
      </c>
      <c r="AK134" s="42">
        <v>0.12165423953765979</v>
      </c>
      <c r="AL134" s="42">
        <v>0.10565250943295279</v>
      </c>
      <c r="AM134" s="42">
        <v>9.1787589490463714E-2</v>
      </c>
      <c r="AN134" s="42">
        <v>7.3508925519780194E-2</v>
      </c>
      <c r="AO134" s="42">
        <v>6.4872085073407054E-2</v>
      </c>
      <c r="AP134" s="42">
        <v>6.1017920019045796E-2</v>
      </c>
      <c r="AQ134" s="42">
        <v>6.1094240119132157E-2</v>
      </c>
      <c r="AR134" s="42">
        <v>7.1130333280488664E-2</v>
      </c>
      <c r="AS134" s="42">
        <v>0.11044785396157904</v>
      </c>
      <c r="AT134" s="42">
        <v>0.15443372252475193</v>
      </c>
      <c r="AU134" s="42">
        <v>0.15948351826706614</v>
      </c>
      <c r="AV134" s="42">
        <v>0.14879870425497554</v>
      </c>
      <c r="AW134" s="42">
        <v>0.14000922360842966</v>
      </c>
      <c r="AX134" s="42">
        <v>0.13032924003407614</v>
      </c>
      <c r="AY134" s="42">
        <v>0.12272272093886885</v>
      </c>
      <c r="AZ134" s="42">
        <v>0.11348798882841915</v>
      </c>
      <c r="BA134" s="42">
        <v>0.1019636537153786</v>
      </c>
      <c r="BB134" s="42">
        <v>9.8834529611837779E-2</v>
      </c>
      <c r="BC134" s="42">
        <v>0.10043725171365137</v>
      </c>
      <c r="BD134" s="42">
        <v>0.11025705371136313</v>
      </c>
      <c r="BE134" s="42">
        <v>0.12507597490493172</v>
      </c>
      <c r="BF134" s="42">
        <v>0.13564630876689271</v>
      </c>
      <c r="BG134" s="42">
        <v>0.13890258215717743</v>
      </c>
      <c r="BH134" s="42">
        <v>0.13579894896706546</v>
      </c>
      <c r="BI134" s="42">
        <v>0.12585184504240968</v>
      </c>
      <c r="BJ134" s="42">
        <v>0.11117289491239947</v>
      </c>
      <c r="BK134" s="42">
        <v>8.7335685412226083E-2</v>
      </c>
    </row>
    <row r="135" spans="1:63" x14ac:dyDescent="0.25">
      <c r="A135" s="4" t="s">
        <v>467</v>
      </c>
      <c r="B135" s="4">
        <v>7.1604000000000001E-2</v>
      </c>
      <c r="C135" s="42">
        <v>9.2794789977675998E-2</v>
      </c>
      <c r="D135" s="42">
        <v>8.4471887813898167E-2</v>
      </c>
      <c r="E135" s="42">
        <v>7.6994403841645728E-2</v>
      </c>
      <c r="F135" s="42">
        <v>7.1686937098655854E-2</v>
      </c>
      <c r="G135" s="42">
        <v>7.1695032358219363E-2</v>
      </c>
      <c r="H135" s="42">
        <v>7.5498829020597027E-2</v>
      </c>
      <c r="I135" s="42">
        <v>7.8782480872706478E-2</v>
      </c>
      <c r="J135" s="42">
        <v>8.178972350068317E-2</v>
      </c>
      <c r="K135" s="42">
        <v>8.4853925545347722E-2</v>
      </c>
      <c r="L135" s="42">
        <v>8.3602281376929988E-2</v>
      </c>
      <c r="M135" s="42">
        <v>7.7733998459358786E-2</v>
      </c>
      <c r="N135" s="42">
        <v>6.7509295497639898E-2</v>
      </c>
      <c r="O135" s="42">
        <v>5.5805305767247106E-2</v>
      </c>
      <c r="P135" s="42">
        <v>4.7352391784214173E-2</v>
      </c>
      <c r="Q135" s="42">
        <v>4.3109695506946787E-2</v>
      </c>
      <c r="R135" s="42">
        <v>4.0687652365489747E-2</v>
      </c>
      <c r="S135" s="42">
        <v>4.0264943269727065E-2</v>
      </c>
      <c r="T135" s="42">
        <v>4.2662700632493528E-2</v>
      </c>
      <c r="U135" s="42">
        <v>4.8888540436328218E-2</v>
      </c>
      <c r="V135" s="42">
        <v>6.6590824903547327E-2</v>
      </c>
      <c r="W135" s="42">
        <v>9.0340170731469355E-2</v>
      </c>
      <c r="X135" s="42">
        <v>0.10467755815120054</v>
      </c>
      <c r="Y135" s="42">
        <v>0.10683957765414732</v>
      </c>
      <c r="Z135" s="42">
        <v>0.10119074454402102</v>
      </c>
      <c r="AA135" s="42">
        <v>9.2794789977675998E-2</v>
      </c>
      <c r="AB135" s="42">
        <v>8.4471887813898167E-2</v>
      </c>
      <c r="AC135" s="42">
        <v>7.6994403841645728E-2</v>
      </c>
      <c r="AD135" s="42">
        <v>7.1686937098655854E-2</v>
      </c>
      <c r="AE135" s="42">
        <v>7.1695032358219363E-2</v>
      </c>
      <c r="AF135" s="42">
        <v>7.5498829020597027E-2</v>
      </c>
      <c r="AG135" s="42">
        <v>7.8782480872706478E-2</v>
      </c>
      <c r="AH135" s="42">
        <v>8.178972350068317E-2</v>
      </c>
      <c r="AI135" s="42">
        <v>8.4853925545347722E-2</v>
      </c>
      <c r="AJ135" s="42">
        <v>8.3602281376929988E-2</v>
      </c>
      <c r="AK135" s="42">
        <v>7.7733998459358786E-2</v>
      </c>
      <c r="AL135" s="42">
        <v>6.7509295497639898E-2</v>
      </c>
      <c r="AM135" s="42">
        <v>5.8649960471219072E-2</v>
      </c>
      <c r="AN135" s="42">
        <v>4.6970354052764597E-2</v>
      </c>
      <c r="AO135" s="42">
        <v>4.1451630295141144E-2</v>
      </c>
      <c r="AP135" s="42">
        <v>3.8988915789370984E-2</v>
      </c>
      <c r="AQ135" s="42">
        <v>3.9037682413247621E-2</v>
      </c>
      <c r="AR135" s="42">
        <v>4.5450493453025341E-2</v>
      </c>
      <c r="AS135" s="42">
        <v>7.0573400009056736E-2</v>
      </c>
      <c r="AT135" s="42">
        <v>9.8679263414374219E-2</v>
      </c>
      <c r="AU135" s="42">
        <v>0.10190595584979577</v>
      </c>
      <c r="AV135" s="42">
        <v>9.5078628507066637E-2</v>
      </c>
      <c r="AW135" s="42">
        <v>8.9462371501689897E-2</v>
      </c>
      <c r="AX135" s="42">
        <v>8.3277105528920578E-2</v>
      </c>
      <c r="AY135" s="42">
        <v>7.8416731193631697E-2</v>
      </c>
      <c r="AZ135" s="42">
        <v>7.2515969704558675E-2</v>
      </c>
      <c r="BA135" s="42">
        <v>6.5152209499186542E-2</v>
      </c>
      <c r="BB135" s="42">
        <v>6.3152777920244429E-2</v>
      </c>
      <c r="BC135" s="42">
        <v>6.4176877021653811E-2</v>
      </c>
      <c r="BD135" s="42">
        <v>7.0451483449365138E-2</v>
      </c>
      <c r="BE135" s="42">
        <v>7.9920401274243921E-2</v>
      </c>
      <c r="BF135" s="42">
        <v>8.6674578681158077E-2</v>
      </c>
      <c r="BG135" s="42">
        <v>8.8755255455478674E-2</v>
      </c>
      <c r="BH135" s="42">
        <v>8.6772111928911363E-2</v>
      </c>
      <c r="BI135" s="42">
        <v>8.0416162772573824E-2</v>
      </c>
      <c r="BJ135" s="42">
        <v>7.1036682935884776E-2</v>
      </c>
      <c r="BK135" s="42">
        <v>5.5805305767247106E-2</v>
      </c>
    </row>
    <row r="136" spans="1:63" x14ac:dyDescent="0.25">
      <c r="A136" s="4" t="s">
        <v>468</v>
      </c>
      <c r="B136" s="4">
        <v>7.4038999999999994E-2</v>
      </c>
      <c r="C136" s="42">
        <v>9.5950414155035357E-2</v>
      </c>
      <c r="D136" s="42">
        <v>8.734447938457636E-2</v>
      </c>
      <c r="E136" s="42">
        <v>7.9612712502536279E-2</v>
      </c>
      <c r="F136" s="42">
        <v>7.4124757497449581E-2</v>
      </c>
      <c r="G136" s="42">
        <v>7.4133128048296235E-2</v>
      </c>
      <c r="H136" s="42">
        <v>7.8066278446120088E-2</v>
      </c>
      <c r="I136" s="42">
        <v>8.1461595739544077E-2</v>
      </c>
      <c r="J136" s="42">
        <v>8.4571104104059561E-2</v>
      </c>
      <c r="K136" s="42">
        <v>8.7739508874532149E-2</v>
      </c>
      <c r="L136" s="42">
        <v>8.64453006936277E-2</v>
      </c>
      <c r="M136" s="42">
        <v>8.0377458129887502E-2</v>
      </c>
      <c r="N136" s="42">
        <v>6.9805049010526782E-2</v>
      </c>
      <c r="O136" s="42">
        <v>5.7703047786453382E-2</v>
      </c>
      <c r="P136" s="42">
        <v>4.8962679952396969E-2</v>
      </c>
      <c r="Q136" s="42">
        <v>4.4575704508670363E-2</v>
      </c>
      <c r="R136" s="42">
        <v>4.2071296205358572E-2</v>
      </c>
      <c r="S136" s="42">
        <v>4.163421226114912E-2</v>
      </c>
      <c r="T136" s="42">
        <v>4.4113508911920958E-2</v>
      </c>
      <c r="U136" s="42">
        <v>5.0551067613056597E-2</v>
      </c>
      <c r="V136" s="42">
        <v>6.8855344464467616E-2</v>
      </c>
      <c r="W136" s="42">
        <v>9.3412321948316557E-2</v>
      </c>
      <c r="X136" s="42">
        <v>0.1082372734478065</v>
      </c>
      <c r="Y136" s="42">
        <v>0.11047281562392343</v>
      </c>
      <c r="Z136" s="42">
        <v>0.10463188558313463</v>
      </c>
      <c r="AA136" s="42">
        <v>9.5950414155035357E-2</v>
      </c>
      <c r="AB136" s="42">
        <v>8.734447938457636E-2</v>
      </c>
      <c r="AC136" s="42">
        <v>7.9612712502536279E-2</v>
      </c>
      <c r="AD136" s="42">
        <v>7.4124757497449581E-2</v>
      </c>
      <c r="AE136" s="42">
        <v>7.4133128048296235E-2</v>
      </c>
      <c r="AF136" s="42">
        <v>7.8066278446120088E-2</v>
      </c>
      <c r="AG136" s="42">
        <v>8.1461595739544077E-2</v>
      </c>
      <c r="AH136" s="42">
        <v>8.4571104104059561E-2</v>
      </c>
      <c r="AI136" s="42">
        <v>8.7739508874532149E-2</v>
      </c>
      <c r="AJ136" s="42">
        <v>8.64453006936277E-2</v>
      </c>
      <c r="AK136" s="42">
        <v>8.0377458129887502E-2</v>
      </c>
      <c r="AL136" s="42">
        <v>6.9805049010526782E-2</v>
      </c>
      <c r="AM136" s="42">
        <v>6.0644439183964421E-2</v>
      </c>
      <c r="AN136" s="42">
        <v>4.8567650462441173E-2</v>
      </c>
      <c r="AO136" s="42">
        <v>4.2861254335259967E-2</v>
      </c>
      <c r="AP136" s="42">
        <v>4.031479157769452E-2</v>
      </c>
      <c r="AQ136" s="42">
        <v>4.0365216582794822E-2</v>
      </c>
      <c r="AR136" s="42">
        <v>4.6996104753485042E-2</v>
      </c>
      <c r="AS136" s="42">
        <v>7.2973352930989208E-2</v>
      </c>
      <c r="AT136" s="42">
        <v>0.10203499782046886</v>
      </c>
      <c r="AU136" s="42">
        <v>0.1053714187079357</v>
      </c>
      <c r="AV136" s="42">
        <v>9.8311917993892883E-2</v>
      </c>
      <c r="AW136" s="42">
        <v>9.2504671856511053E-2</v>
      </c>
      <c r="AX136" s="42">
        <v>8.610906675961888E-2</v>
      </c>
      <c r="AY136" s="42">
        <v>8.1083408201291785E-2</v>
      </c>
      <c r="AZ136" s="42">
        <v>7.4981982584154783E-2</v>
      </c>
      <c r="BA136" s="42">
        <v>6.7367806814008599E-2</v>
      </c>
      <c r="BB136" s="42">
        <v>6.5300381604896054E-2</v>
      </c>
      <c r="BC136" s="42">
        <v>6.6359306712002478E-2</v>
      </c>
      <c r="BD136" s="42">
        <v>7.2847290418238439E-2</v>
      </c>
      <c r="BE136" s="42">
        <v>8.2638212808554629E-2</v>
      </c>
      <c r="BF136" s="42">
        <v>8.9622076014946969E-2</v>
      </c>
      <c r="BG136" s="42">
        <v>9.177350928255662E-2</v>
      </c>
      <c r="BH136" s="42">
        <v>8.9722926025147587E-2</v>
      </c>
      <c r="BI136" s="42">
        <v>8.3150833410404343E-2</v>
      </c>
      <c r="BJ136" s="42">
        <v>7.3452390479442117E-2</v>
      </c>
      <c r="BK136" s="42">
        <v>5.7703047786453382E-2</v>
      </c>
    </row>
    <row r="137" spans="1:63" x14ac:dyDescent="0.25">
      <c r="A137" s="4" t="s">
        <v>469</v>
      </c>
      <c r="B137" s="4">
        <v>0.21115100000000001</v>
      </c>
      <c r="C137" s="42">
        <v>0.2736399181411131</v>
      </c>
      <c r="D137" s="42">
        <v>0.24909674855863376</v>
      </c>
      <c r="E137" s="42">
        <v>0.22704660864710544</v>
      </c>
      <c r="F137" s="42">
        <v>0.21139557085244234</v>
      </c>
      <c r="G137" s="42">
        <v>0.21141944273323246</v>
      </c>
      <c r="H137" s="42">
        <v>0.22263635057438247</v>
      </c>
      <c r="I137" s="42">
        <v>0.23231941817151061</v>
      </c>
      <c r="J137" s="42">
        <v>0.24118739046551521</v>
      </c>
      <c r="K137" s="42">
        <v>0.2502233287641154</v>
      </c>
      <c r="L137" s="42">
        <v>0.24653239085833392</v>
      </c>
      <c r="M137" s="42">
        <v>0.22922757818965517</v>
      </c>
      <c r="N137" s="42">
        <v>0.1990762422996224</v>
      </c>
      <c r="O137" s="42">
        <v>0.16456267971146854</v>
      </c>
      <c r="P137" s="42">
        <v>0.13963612197123912</v>
      </c>
      <c r="Q137" s="42">
        <v>0.12712495553303335</v>
      </c>
      <c r="R137" s="42">
        <v>0.11998266136843648</v>
      </c>
      <c r="S137" s="42">
        <v>0.118736146532961</v>
      </c>
      <c r="T137" s="42">
        <v>0.12580682505518745</v>
      </c>
      <c r="U137" s="42">
        <v>0.14416602706093432</v>
      </c>
      <c r="V137" s="42">
        <v>0.19636779047551703</v>
      </c>
      <c r="W137" s="42">
        <v>0.26640156122731251</v>
      </c>
      <c r="X137" s="42">
        <v>0.30868067539780103</v>
      </c>
      <c r="Y137" s="42">
        <v>0.31505619324689771</v>
      </c>
      <c r="Z137" s="42">
        <v>0.29839850987674688</v>
      </c>
      <c r="AA137" s="42">
        <v>0.2736399181411131</v>
      </c>
      <c r="AB137" s="42">
        <v>0.24909674855863376</v>
      </c>
      <c r="AC137" s="42">
        <v>0.22704660864710544</v>
      </c>
      <c r="AD137" s="42">
        <v>0.21139557085244234</v>
      </c>
      <c r="AE137" s="42">
        <v>0.21141944273323246</v>
      </c>
      <c r="AF137" s="42">
        <v>0.22263635057438247</v>
      </c>
      <c r="AG137" s="42">
        <v>0.23231941817151061</v>
      </c>
      <c r="AH137" s="42">
        <v>0.24118739046551521</v>
      </c>
      <c r="AI137" s="42">
        <v>0.2502233287641154</v>
      </c>
      <c r="AJ137" s="42">
        <v>0.24653239085833392</v>
      </c>
      <c r="AK137" s="42">
        <v>0.22922757818965517</v>
      </c>
      <c r="AL137" s="42">
        <v>0.1990762422996224</v>
      </c>
      <c r="AM137" s="42">
        <v>0.17295120109851933</v>
      </c>
      <c r="AN137" s="42">
        <v>0.13850954176575747</v>
      </c>
      <c r="AO137" s="42">
        <v>0.12223553416637825</v>
      </c>
      <c r="AP137" s="42">
        <v>0.11497330537178752</v>
      </c>
      <c r="AQ137" s="42">
        <v>0.11511711188257148</v>
      </c>
      <c r="AR137" s="42">
        <v>0.13402766805066413</v>
      </c>
      <c r="AS137" s="42">
        <v>0.20811189298520108</v>
      </c>
      <c r="AT137" s="42">
        <v>0.29099247457137217</v>
      </c>
      <c r="AU137" s="42">
        <v>0.30050757616390461</v>
      </c>
      <c r="AV137" s="42">
        <v>0.28037466465414818</v>
      </c>
      <c r="AW137" s="42">
        <v>0.26381304403320099</v>
      </c>
      <c r="AX137" s="42">
        <v>0.24557348904442641</v>
      </c>
      <c r="AY137" s="42">
        <v>0.23124086934063079</v>
      </c>
      <c r="AZ137" s="42">
        <v>0.21384028153576992</v>
      </c>
      <c r="BA137" s="42">
        <v>0.19212549840738979</v>
      </c>
      <c r="BB137" s="42">
        <v>0.18622943146524681</v>
      </c>
      <c r="BC137" s="42">
        <v>0.18924936819171029</v>
      </c>
      <c r="BD137" s="42">
        <v>0.20775237670824115</v>
      </c>
      <c r="BE137" s="42">
        <v>0.2356749992941439</v>
      </c>
      <c r="BF137" s="42">
        <v>0.25559220103772429</v>
      </c>
      <c r="BG137" s="42">
        <v>0.26172784962683338</v>
      </c>
      <c r="BH137" s="42">
        <v>0.25587981405929228</v>
      </c>
      <c r="BI137" s="42">
        <v>0.2371369362827738</v>
      </c>
      <c r="BJ137" s="42">
        <v>0.20947805483764884</v>
      </c>
      <c r="BK137" s="42">
        <v>0.16456267971146854</v>
      </c>
    </row>
    <row r="138" spans="1:63" x14ac:dyDescent="0.25">
      <c r="A138" s="4" t="s">
        <v>470</v>
      </c>
      <c r="B138" s="4">
        <v>1.8335000000000001E-2</v>
      </c>
      <c r="C138" s="42">
        <v>2.3761137286194757E-2</v>
      </c>
      <c r="D138" s="42">
        <v>2.1629965687221704E-2</v>
      </c>
      <c r="E138" s="42">
        <v>1.9715272812085561E-2</v>
      </c>
      <c r="F138" s="42">
        <v>1.8356236965865802E-2</v>
      </c>
      <c r="G138" s="42">
        <v>1.8358309847046981E-2</v>
      </c>
      <c r="H138" s="42">
        <v>1.9332314257480679E-2</v>
      </c>
      <c r="I138" s="42">
        <v>2.017312980840558E-2</v>
      </c>
      <c r="J138" s="42">
        <v>2.0943167705505639E-2</v>
      </c>
      <c r="K138" s="42">
        <v>2.1727790694290133E-2</v>
      </c>
      <c r="L138" s="42">
        <v>2.1407293294313325E-2</v>
      </c>
      <c r="M138" s="42">
        <v>1.9904654233734755E-2</v>
      </c>
      <c r="N138" s="42">
        <v>1.7286505404016921E-2</v>
      </c>
      <c r="O138" s="42">
        <v>1.4289568756528625E-2</v>
      </c>
      <c r="P138" s="42">
        <v>1.2125106186296392E-2</v>
      </c>
      <c r="Q138" s="42">
        <v>1.1038716651581886E-2</v>
      </c>
      <c r="R138" s="42">
        <v>1.0418525586856244E-2</v>
      </c>
      <c r="S138" s="42">
        <v>1.0310286224937792E-2</v>
      </c>
      <c r="T138" s="42">
        <v>1.0924258646119895E-2</v>
      </c>
      <c r="U138" s="42">
        <v>1.251845412127923E-2</v>
      </c>
      <c r="V138" s="42">
        <v>1.7051320800605275E-2</v>
      </c>
      <c r="W138" s="42">
        <v>2.3132604747800271E-2</v>
      </c>
      <c r="X138" s="42">
        <v>2.6803852140973437E-2</v>
      </c>
      <c r="Y138" s="42">
        <v>2.7357461263180706E-2</v>
      </c>
      <c r="Z138" s="42">
        <v>2.591101476474255E-2</v>
      </c>
      <c r="AA138" s="42">
        <v>2.3761137286194757E-2</v>
      </c>
      <c r="AB138" s="42">
        <v>2.1629965687221704E-2</v>
      </c>
      <c r="AC138" s="42">
        <v>1.9715272812085561E-2</v>
      </c>
      <c r="AD138" s="42">
        <v>1.8356236965865802E-2</v>
      </c>
      <c r="AE138" s="42">
        <v>1.8358309847046981E-2</v>
      </c>
      <c r="AF138" s="42">
        <v>1.9332314257480679E-2</v>
      </c>
      <c r="AG138" s="42">
        <v>2.017312980840558E-2</v>
      </c>
      <c r="AH138" s="42">
        <v>2.0943167705505639E-2</v>
      </c>
      <c r="AI138" s="42">
        <v>2.1727790694290133E-2</v>
      </c>
      <c r="AJ138" s="42">
        <v>2.1407293294313325E-2</v>
      </c>
      <c r="AK138" s="42">
        <v>1.9904654233734755E-2</v>
      </c>
      <c r="AL138" s="42">
        <v>1.7286505404016921E-2</v>
      </c>
      <c r="AM138" s="42">
        <v>1.5017974208700656E-2</v>
      </c>
      <c r="AN138" s="42">
        <v>1.2027281179227961E-2</v>
      </c>
      <c r="AO138" s="42">
        <v>1.0614150626521044E-2</v>
      </c>
      <c r="AP138" s="42">
        <v>9.9835452069453809E-3</v>
      </c>
      <c r="AQ138" s="42">
        <v>9.9960324429765827E-3</v>
      </c>
      <c r="AR138" s="42">
        <v>1.1638103981079544E-2</v>
      </c>
      <c r="AS138" s="42">
        <v>1.8071103418329355E-2</v>
      </c>
      <c r="AT138" s="42">
        <v>2.5267922109135681E-2</v>
      </c>
      <c r="AU138" s="42">
        <v>2.6094152568376147E-2</v>
      </c>
      <c r="AV138" s="42">
        <v>2.4345939524007969E-2</v>
      </c>
      <c r="AW138" s="42">
        <v>2.2907834499238649E-2</v>
      </c>
      <c r="AX138" s="42">
        <v>2.1324028404457279E-2</v>
      </c>
      <c r="AY138" s="42">
        <v>2.0079475538171573E-2</v>
      </c>
      <c r="AZ138" s="42">
        <v>1.8568519978396227E-2</v>
      </c>
      <c r="BA138" s="42">
        <v>1.6682947337684838E-2</v>
      </c>
      <c r="BB138" s="42">
        <v>1.6170970660405588E-2</v>
      </c>
      <c r="BC138" s="42">
        <v>1.6433202617060813E-2</v>
      </c>
      <c r="BD138" s="42">
        <v>1.8039885328251352E-2</v>
      </c>
      <c r="BE138" s="42">
        <v>2.0464506973957634E-2</v>
      </c>
      <c r="BF138" s="42">
        <v>2.2193989164278997E-2</v>
      </c>
      <c r="BG138" s="42">
        <v>2.2726769576786234E-2</v>
      </c>
      <c r="BH138" s="42">
        <v>2.2218963636341404E-2</v>
      </c>
      <c r="BI138" s="42">
        <v>2.0591452215450827E-2</v>
      </c>
      <c r="BJ138" s="42">
        <v>1.818973216062577E-2</v>
      </c>
      <c r="BK138" s="42">
        <v>1.4289568756528625E-2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E50"/>
  <sheetViews>
    <sheetView workbookViewId="0">
      <selection activeCell="F25" sqref="F25"/>
    </sheetView>
  </sheetViews>
  <sheetFormatPr defaultRowHeight="15" x14ac:dyDescent="0.25"/>
  <cols>
    <col min="1" max="1" width="12.85546875" customWidth="1"/>
    <col min="2" max="2" width="13.7109375" customWidth="1"/>
    <col min="3" max="4" width="22" bestFit="1" customWidth="1"/>
    <col min="5" max="64" width="8.7109375" customWidth="1"/>
  </cols>
  <sheetData>
    <row r="1" spans="1:187" x14ac:dyDescent="0.25">
      <c r="A1" s="20" t="s">
        <v>2508</v>
      </c>
    </row>
    <row r="2" spans="1:187" x14ac:dyDescent="0.25">
      <c r="A2" t="s">
        <v>2509</v>
      </c>
    </row>
    <row r="4" spans="1:187" x14ac:dyDescent="0.25">
      <c r="A4" t="s">
        <v>2593</v>
      </c>
      <c r="E4" t="s">
        <v>2597</v>
      </c>
      <c r="AP4" t="s">
        <v>2596</v>
      </c>
      <c r="CA4" t="s">
        <v>2595</v>
      </c>
    </row>
    <row r="5" spans="1:187" x14ac:dyDescent="0.25">
      <c r="A5" s="27" t="s">
        <v>2476</v>
      </c>
      <c r="B5" s="27" t="s">
        <v>2589</v>
      </c>
      <c r="C5" s="28" t="s">
        <v>2590</v>
      </c>
      <c r="D5" s="28" t="s">
        <v>2591</v>
      </c>
      <c r="E5" s="37">
        <v>-12</v>
      </c>
      <c r="F5" s="37"/>
      <c r="G5" s="37"/>
      <c r="H5" s="37">
        <f>E5+1</f>
        <v>-11</v>
      </c>
      <c r="I5" s="37"/>
      <c r="J5" s="37"/>
      <c r="K5" s="37">
        <f>H5+1</f>
        <v>-10</v>
      </c>
      <c r="L5" s="37"/>
      <c r="M5" s="37"/>
      <c r="N5" s="37">
        <f>K5+1</f>
        <v>-9</v>
      </c>
      <c r="O5" s="37"/>
      <c r="P5" s="37"/>
      <c r="Q5" s="37">
        <f>N5+1</f>
        <v>-8</v>
      </c>
      <c r="R5" s="37"/>
      <c r="S5" s="37"/>
      <c r="T5" s="37">
        <f>Q5+1</f>
        <v>-7</v>
      </c>
      <c r="U5" s="37"/>
      <c r="V5" s="37"/>
      <c r="W5" s="37">
        <f>T5+1</f>
        <v>-6</v>
      </c>
      <c r="X5" s="37"/>
      <c r="Y5" s="37"/>
      <c r="Z5" s="37">
        <f>W5+1</f>
        <v>-5</v>
      </c>
      <c r="AA5" s="37"/>
      <c r="AB5" s="37"/>
      <c r="AC5" s="37">
        <f>Z5+1</f>
        <v>-4</v>
      </c>
      <c r="AD5" s="37"/>
      <c r="AE5" s="37"/>
      <c r="AF5" s="37">
        <f>AC5+1</f>
        <v>-3</v>
      </c>
      <c r="AG5" s="37"/>
      <c r="AH5" s="37"/>
      <c r="AI5" s="37">
        <f>AF5+1</f>
        <v>-2</v>
      </c>
      <c r="AJ5" s="37"/>
      <c r="AK5" s="37"/>
      <c r="AL5" s="37">
        <f>AI5+1</f>
        <v>-1</v>
      </c>
      <c r="AM5" s="37"/>
      <c r="AN5" s="37"/>
      <c r="AO5" s="37">
        <f>AL5+1</f>
        <v>0</v>
      </c>
      <c r="AP5" s="37"/>
      <c r="AQ5" s="37"/>
      <c r="AR5" s="37">
        <f>AO5+1</f>
        <v>1</v>
      </c>
      <c r="AS5" s="37"/>
      <c r="AT5" s="37"/>
      <c r="AU5" s="37">
        <f>AR5+1</f>
        <v>2</v>
      </c>
      <c r="AV5" s="37"/>
      <c r="AW5" s="37"/>
      <c r="AX5" s="37">
        <f>AU5+1</f>
        <v>3</v>
      </c>
      <c r="AY5" s="37"/>
      <c r="AZ5" s="37"/>
      <c r="BA5" s="37">
        <f>AX5+1</f>
        <v>4</v>
      </c>
      <c r="BB5" s="37"/>
      <c r="BC5" s="37"/>
      <c r="BD5" s="37">
        <f>BA5+1</f>
        <v>5</v>
      </c>
      <c r="BE5" s="37"/>
      <c r="BF5" s="37"/>
      <c r="BG5" s="37">
        <f>BD5+1</f>
        <v>6</v>
      </c>
      <c r="BH5" s="37"/>
      <c r="BI5" s="37"/>
      <c r="BJ5" s="37">
        <f>BG5+1</f>
        <v>7</v>
      </c>
      <c r="BK5" s="37"/>
      <c r="BL5" s="37"/>
      <c r="BM5" s="37">
        <f>BJ5+1</f>
        <v>8</v>
      </c>
      <c r="BN5" s="25"/>
      <c r="BO5" s="25"/>
      <c r="BP5" s="37">
        <f>BM5+1</f>
        <v>9</v>
      </c>
      <c r="BQ5" s="25"/>
      <c r="BR5" s="25"/>
      <c r="BS5" s="37">
        <f>BP5+1</f>
        <v>10</v>
      </c>
      <c r="BT5" s="25"/>
      <c r="BU5" s="25"/>
      <c r="BV5" s="37">
        <f>BS5+1</f>
        <v>11</v>
      </c>
      <c r="BW5" s="25"/>
      <c r="BX5" s="25"/>
      <c r="BY5" s="37">
        <f>BV5+1</f>
        <v>12</v>
      </c>
      <c r="BZ5" s="25"/>
      <c r="CA5" s="25"/>
      <c r="CB5" s="37">
        <f>BY5+1</f>
        <v>13</v>
      </c>
      <c r="CC5" s="25"/>
      <c r="CD5" s="25"/>
      <c r="CE5" s="37">
        <f>CB5+1</f>
        <v>14</v>
      </c>
      <c r="CF5" s="25"/>
      <c r="CG5" s="25"/>
      <c r="CH5" s="37">
        <f>CE5+1</f>
        <v>15</v>
      </c>
      <c r="CI5" s="25"/>
      <c r="CJ5" s="25"/>
      <c r="CK5" s="37">
        <f>CH5+1</f>
        <v>16</v>
      </c>
      <c r="CL5" s="25"/>
      <c r="CM5" s="25"/>
      <c r="CN5" s="37">
        <f>CK5+1</f>
        <v>17</v>
      </c>
      <c r="CO5" s="25"/>
      <c r="CP5" s="25"/>
      <c r="CQ5" s="37">
        <f>CN5+1</f>
        <v>18</v>
      </c>
      <c r="CR5" s="25"/>
      <c r="CS5" s="25"/>
      <c r="CT5" s="37">
        <f>CQ5+1</f>
        <v>19</v>
      </c>
      <c r="CU5" s="25"/>
      <c r="CV5" s="25"/>
      <c r="CW5" s="37">
        <f>CT5+1</f>
        <v>20</v>
      </c>
      <c r="CX5" s="25"/>
      <c r="CY5" s="25"/>
      <c r="CZ5" s="37">
        <f>CW5+1</f>
        <v>21</v>
      </c>
      <c r="DA5" s="25"/>
      <c r="DB5" s="25"/>
      <c r="DC5" s="37">
        <f>CZ5+1</f>
        <v>22</v>
      </c>
      <c r="DD5" s="25"/>
      <c r="DE5" s="25"/>
      <c r="DF5" s="37">
        <f>DC5+1</f>
        <v>23</v>
      </c>
      <c r="DG5" s="25"/>
      <c r="DH5" s="25"/>
      <c r="DI5" s="37">
        <f>DF5+1</f>
        <v>24</v>
      </c>
      <c r="DJ5" s="25"/>
      <c r="DK5" s="25"/>
      <c r="DL5" s="37">
        <f>DI5+1</f>
        <v>25</v>
      </c>
      <c r="DM5" s="25"/>
      <c r="DN5" s="25"/>
      <c r="DO5" s="37">
        <f>DL5+1</f>
        <v>26</v>
      </c>
      <c r="DP5" s="25"/>
      <c r="DQ5" s="25"/>
      <c r="DR5" s="37">
        <f>DO5+1</f>
        <v>27</v>
      </c>
      <c r="DS5" s="25"/>
      <c r="DT5" s="25"/>
      <c r="DU5" s="37">
        <f>DR5+1</f>
        <v>28</v>
      </c>
      <c r="DV5" s="25"/>
      <c r="DW5" s="25"/>
      <c r="DX5" s="37">
        <f>DU5+1</f>
        <v>29</v>
      </c>
      <c r="DY5" s="25"/>
      <c r="DZ5" s="25"/>
      <c r="EA5" s="37">
        <f>DX5+1</f>
        <v>30</v>
      </c>
      <c r="EB5" s="25"/>
      <c r="EC5" s="25"/>
      <c r="ED5" s="37">
        <f>EA5+1</f>
        <v>31</v>
      </c>
      <c r="EE5" s="25"/>
      <c r="EF5" s="25"/>
      <c r="EG5" s="37">
        <f>ED5+1</f>
        <v>32</v>
      </c>
      <c r="EH5" s="25"/>
      <c r="EI5" s="25"/>
      <c r="EJ5" s="37">
        <f>EG5+1</f>
        <v>33</v>
      </c>
      <c r="EK5" s="25"/>
      <c r="EL5" s="25"/>
      <c r="EM5" s="37">
        <f>EJ5+1</f>
        <v>34</v>
      </c>
      <c r="EN5" s="25"/>
      <c r="EO5" s="25"/>
      <c r="EP5" s="37">
        <f>EM5+1</f>
        <v>35</v>
      </c>
      <c r="EQ5" s="25"/>
      <c r="ER5" s="25"/>
      <c r="ES5" s="37">
        <f>EP5+1</f>
        <v>36</v>
      </c>
      <c r="ET5" s="25"/>
      <c r="EU5" s="25"/>
      <c r="EV5" s="37">
        <f>ES5+1</f>
        <v>37</v>
      </c>
      <c r="EW5" s="25"/>
      <c r="EX5" s="25"/>
      <c r="EY5" s="37">
        <f>EV5+1</f>
        <v>38</v>
      </c>
      <c r="EZ5" s="25"/>
      <c r="FA5" s="25"/>
      <c r="FB5" s="37">
        <f>EY5+1</f>
        <v>39</v>
      </c>
      <c r="FC5" s="25"/>
      <c r="FD5" s="25"/>
      <c r="FE5" s="37">
        <f>FB5+1</f>
        <v>40</v>
      </c>
      <c r="FF5" s="25"/>
      <c r="FG5" s="25"/>
      <c r="FH5" s="37">
        <f>FE5+1</f>
        <v>41</v>
      </c>
      <c r="FI5" s="25"/>
      <c r="FJ5" s="25"/>
      <c r="FK5" s="37">
        <f>FH5+1</f>
        <v>42</v>
      </c>
      <c r="FL5" s="25"/>
      <c r="FM5" s="25"/>
      <c r="FN5" s="37">
        <f>FK5+1</f>
        <v>43</v>
      </c>
      <c r="FO5" s="25"/>
      <c r="FP5" s="25"/>
      <c r="FQ5" s="37">
        <f>FN5+1</f>
        <v>44</v>
      </c>
      <c r="FR5" s="25"/>
      <c r="FS5" s="25"/>
      <c r="FT5" s="37">
        <f>FQ5+1</f>
        <v>45</v>
      </c>
      <c r="FU5" s="25"/>
      <c r="FV5" s="25"/>
      <c r="FW5" s="37">
        <f>FT5+1</f>
        <v>46</v>
      </c>
      <c r="FX5" s="25"/>
      <c r="FY5" s="25"/>
      <c r="FZ5" s="37">
        <f>FW5+1</f>
        <v>47</v>
      </c>
      <c r="GA5" s="25"/>
      <c r="GB5" s="25"/>
      <c r="GC5" s="37">
        <f>FZ5+1</f>
        <v>48</v>
      </c>
      <c r="GD5" s="25"/>
      <c r="GE5" s="25"/>
    </row>
    <row r="6" spans="1:187" x14ac:dyDescent="0.25">
      <c r="A6" s="51" t="s">
        <v>2535</v>
      </c>
      <c r="B6" s="51" t="s">
        <v>2186</v>
      </c>
      <c r="C6" s="51" t="s">
        <v>2592</v>
      </c>
      <c r="D6" s="51" t="s">
        <v>2592</v>
      </c>
      <c r="E6" s="15" t="s">
        <v>2186</v>
      </c>
      <c r="F6" s="15" t="s">
        <v>2592</v>
      </c>
      <c r="G6" s="15" t="s">
        <v>2592</v>
      </c>
      <c r="H6" s="15" t="s">
        <v>2186</v>
      </c>
      <c r="I6" s="15" t="s">
        <v>2592</v>
      </c>
      <c r="J6" s="15" t="s">
        <v>2592</v>
      </c>
      <c r="K6" s="15" t="s">
        <v>2186</v>
      </c>
      <c r="L6" s="15" t="s">
        <v>2592</v>
      </c>
      <c r="M6" s="15" t="s">
        <v>2592</v>
      </c>
      <c r="N6" s="15" t="s">
        <v>2186</v>
      </c>
      <c r="O6" s="15" t="s">
        <v>2592</v>
      </c>
      <c r="P6" s="15" t="s">
        <v>2592</v>
      </c>
      <c r="Q6" s="15" t="s">
        <v>2186</v>
      </c>
      <c r="R6" s="15" t="s">
        <v>2592</v>
      </c>
      <c r="S6" s="15" t="s">
        <v>2592</v>
      </c>
      <c r="T6" s="15" t="s">
        <v>2186</v>
      </c>
      <c r="U6" s="15" t="s">
        <v>2592</v>
      </c>
      <c r="V6" s="15" t="s">
        <v>2592</v>
      </c>
      <c r="W6" s="15" t="s">
        <v>2186</v>
      </c>
      <c r="X6" s="15" t="s">
        <v>2592</v>
      </c>
      <c r="Y6" s="15" t="s">
        <v>2592</v>
      </c>
      <c r="Z6" s="15" t="s">
        <v>2186</v>
      </c>
      <c r="AA6" s="15" t="s">
        <v>2592</v>
      </c>
      <c r="AB6" s="15" t="s">
        <v>2592</v>
      </c>
      <c r="AC6" s="15" t="s">
        <v>2186</v>
      </c>
      <c r="AD6" s="15" t="s">
        <v>2592</v>
      </c>
      <c r="AE6" s="15" t="s">
        <v>2592</v>
      </c>
      <c r="AF6" s="15" t="s">
        <v>2186</v>
      </c>
      <c r="AG6" s="15" t="s">
        <v>2592</v>
      </c>
      <c r="AH6" s="15" t="s">
        <v>2592</v>
      </c>
      <c r="AI6" s="15" t="s">
        <v>2186</v>
      </c>
      <c r="AJ6" s="15" t="s">
        <v>2592</v>
      </c>
      <c r="AK6" s="15" t="s">
        <v>2592</v>
      </c>
      <c r="AL6" s="15" t="s">
        <v>2186</v>
      </c>
      <c r="AM6" s="15" t="s">
        <v>2592</v>
      </c>
      <c r="AN6" s="15" t="s">
        <v>2592</v>
      </c>
      <c r="AO6" s="15" t="s">
        <v>2186</v>
      </c>
      <c r="AP6" s="15" t="s">
        <v>2592</v>
      </c>
      <c r="AQ6" s="15" t="s">
        <v>2592</v>
      </c>
      <c r="AR6" s="15" t="s">
        <v>2186</v>
      </c>
      <c r="AS6" s="15" t="s">
        <v>2592</v>
      </c>
      <c r="AT6" s="15" t="s">
        <v>2592</v>
      </c>
      <c r="AU6" s="15" t="s">
        <v>2186</v>
      </c>
      <c r="AV6" s="15" t="s">
        <v>2592</v>
      </c>
      <c r="AW6" s="15" t="s">
        <v>2592</v>
      </c>
      <c r="AX6" s="15" t="s">
        <v>2186</v>
      </c>
      <c r="AY6" s="15" t="s">
        <v>2592</v>
      </c>
      <c r="AZ6" s="15" t="s">
        <v>2592</v>
      </c>
      <c r="BA6" s="15" t="s">
        <v>2186</v>
      </c>
      <c r="BB6" s="15" t="s">
        <v>2592</v>
      </c>
      <c r="BC6" s="15" t="s">
        <v>2592</v>
      </c>
      <c r="BD6" s="15" t="s">
        <v>2186</v>
      </c>
      <c r="BE6" s="15" t="s">
        <v>2592</v>
      </c>
      <c r="BF6" s="15" t="s">
        <v>2592</v>
      </c>
      <c r="BG6" s="15" t="s">
        <v>2186</v>
      </c>
      <c r="BH6" s="15" t="s">
        <v>2592</v>
      </c>
      <c r="BI6" s="15" t="s">
        <v>2592</v>
      </c>
      <c r="BJ6" s="15" t="s">
        <v>2186</v>
      </c>
      <c r="BK6" s="15" t="s">
        <v>2592</v>
      </c>
      <c r="BL6" s="15" t="s">
        <v>2592</v>
      </c>
      <c r="BM6" s="15" t="s">
        <v>2186</v>
      </c>
      <c r="BN6" s="15" t="s">
        <v>2592</v>
      </c>
      <c r="BO6" s="15" t="s">
        <v>2592</v>
      </c>
      <c r="BP6" s="15" t="s">
        <v>2186</v>
      </c>
      <c r="BQ6" s="15" t="s">
        <v>2592</v>
      </c>
      <c r="BR6" s="15" t="s">
        <v>2592</v>
      </c>
      <c r="BS6" s="15" t="s">
        <v>2186</v>
      </c>
      <c r="BT6" s="15" t="s">
        <v>2592</v>
      </c>
      <c r="BU6" s="15" t="s">
        <v>2592</v>
      </c>
      <c r="BV6" s="15" t="s">
        <v>2186</v>
      </c>
      <c r="BW6" s="15" t="s">
        <v>2592</v>
      </c>
      <c r="BX6" s="15" t="s">
        <v>2592</v>
      </c>
      <c r="BY6" s="15" t="s">
        <v>2186</v>
      </c>
      <c r="BZ6" s="15" t="s">
        <v>2592</v>
      </c>
      <c r="CA6" s="15" t="s">
        <v>2592</v>
      </c>
      <c r="CB6" s="15" t="s">
        <v>2186</v>
      </c>
      <c r="CC6" s="15" t="s">
        <v>2592</v>
      </c>
      <c r="CD6" s="15" t="s">
        <v>2592</v>
      </c>
      <c r="CE6" s="15" t="s">
        <v>2186</v>
      </c>
      <c r="CF6" s="15" t="s">
        <v>2592</v>
      </c>
      <c r="CG6" s="15" t="s">
        <v>2592</v>
      </c>
      <c r="CH6" s="15" t="s">
        <v>2186</v>
      </c>
      <c r="CI6" s="15" t="s">
        <v>2592</v>
      </c>
      <c r="CJ6" s="15" t="s">
        <v>2592</v>
      </c>
      <c r="CK6" s="15" t="s">
        <v>2186</v>
      </c>
      <c r="CL6" s="15" t="s">
        <v>2592</v>
      </c>
      <c r="CM6" s="15" t="s">
        <v>2592</v>
      </c>
      <c r="CN6" s="15" t="s">
        <v>2186</v>
      </c>
      <c r="CO6" s="15" t="s">
        <v>2592</v>
      </c>
      <c r="CP6" s="15" t="s">
        <v>2592</v>
      </c>
      <c r="CQ6" s="15" t="s">
        <v>2186</v>
      </c>
      <c r="CR6" s="15" t="s">
        <v>2592</v>
      </c>
      <c r="CS6" s="15" t="s">
        <v>2592</v>
      </c>
      <c r="CT6" s="15" t="s">
        <v>2186</v>
      </c>
      <c r="CU6" s="15" t="s">
        <v>2592</v>
      </c>
      <c r="CV6" s="15" t="s">
        <v>2592</v>
      </c>
      <c r="CW6" s="15" t="s">
        <v>2186</v>
      </c>
      <c r="CX6" s="15" t="s">
        <v>2592</v>
      </c>
      <c r="CY6" s="15" t="s">
        <v>2592</v>
      </c>
      <c r="CZ6" s="15" t="s">
        <v>2186</v>
      </c>
      <c r="DA6" s="15" t="s">
        <v>2592</v>
      </c>
      <c r="DB6" s="15" t="s">
        <v>2592</v>
      </c>
      <c r="DC6" s="15" t="s">
        <v>2186</v>
      </c>
      <c r="DD6" s="15" t="s">
        <v>2592</v>
      </c>
      <c r="DE6" s="15" t="s">
        <v>2592</v>
      </c>
      <c r="DF6" s="15" t="s">
        <v>2186</v>
      </c>
      <c r="DG6" s="15" t="s">
        <v>2592</v>
      </c>
      <c r="DH6" s="15" t="s">
        <v>2592</v>
      </c>
      <c r="DI6" s="15" t="s">
        <v>2186</v>
      </c>
      <c r="DJ6" s="15" t="s">
        <v>2592</v>
      </c>
      <c r="DK6" s="15" t="s">
        <v>2592</v>
      </c>
      <c r="DL6" s="15" t="s">
        <v>2186</v>
      </c>
      <c r="DM6" s="15" t="s">
        <v>2592</v>
      </c>
      <c r="DN6" s="15" t="s">
        <v>2592</v>
      </c>
      <c r="DO6" s="15" t="s">
        <v>2186</v>
      </c>
      <c r="DP6" s="15" t="s">
        <v>2592</v>
      </c>
      <c r="DQ6" s="15" t="s">
        <v>2592</v>
      </c>
      <c r="DR6" s="15" t="s">
        <v>2186</v>
      </c>
      <c r="DS6" s="15" t="s">
        <v>2592</v>
      </c>
      <c r="DT6" s="15" t="s">
        <v>2592</v>
      </c>
      <c r="DU6" s="15" t="s">
        <v>2186</v>
      </c>
      <c r="DV6" s="15" t="s">
        <v>2592</v>
      </c>
      <c r="DW6" s="15" t="s">
        <v>2592</v>
      </c>
      <c r="DX6" s="15" t="s">
        <v>2186</v>
      </c>
      <c r="DY6" s="15" t="s">
        <v>2592</v>
      </c>
      <c r="DZ6" s="15" t="s">
        <v>2592</v>
      </c>
      <c r="EA6" s="15" t="s">
        <v>2186</v>
      </c>
      <c r="EB6" s="15" t="s">
        <v>2592</v>
      </c>
      <c r="EC6" s="15" t="s">
        <v>2592</v>
      </c>
      <c r="ED6" s="15" t="s">
        <v>2186</v>
      </c>
      <c r="EE6" s="15" t="s">
        <v>2592</v>
      </c>
      <c r="EF6" s="15" t="s">
        <v>2592</v>
      </c>
      <c r="EG6" s="15" t="s">
        <v>2186</v>
      </c>
      <c r="EH6" s="15" t="s">
        <v>2592</v>
      </c>
      <c r="EI6" s="15" t="s">
        <v>2592</v>
      </c>
      <c r="EJ6" s="15" t="s">
        <v>2186</v>
      </c>
      <c r="EK6" s="15" t="s">
        <v>2592</v>
      </c>
      <c r="EL6" s="15" t="s">
        <v>2592</v>
      </c>
      <c r="EM6" s="15" t="s">
        <v>2186</v>
      </c>
      <c r="EN6" s="15" t="s">
        <v>2592</v>
      </c>
      <c r="EO6" s="15" t="s">
        <v>2592</v>
      </c>
      <c r="EP6" s="15" t="s">
        <v>2186</v>
      </c>
      <c r="EQ6" s="15" t="s">
        <v>2592</v>
      </c>
      <c r="ER6" s="15" t="s">
        <v>2592</v>
      </c>
      <c r="ES6" s="15" t="s">
        <v>2186</v>
      </c>
      <c r="ET6" s="15" t="s">
        <v>2592</v>
      </c>
      <c r="EU6" s="15" t="s">
        <v>2592</v>
      </c>
      <c r="EV6" s="15" t="s">
        <v>2186</v>
      </c>
      <c r="EW6" s="15" t="s">
        <v>2592</v>
      </c>
      <c r="EX6" s="15" t="s">
        <v>2592</v>
      </c>
      <c r="EY6" s="15" t="s">
        <v>2186</v>
      </c>
      <c r="EZ6" s="15" t="s">
        <v>2592</v>
      </c>
      <c r="FA6" s="15" t="s">
        <v>2592</v>
      </c>
      <c r="FB6" s="15" t="s">
        <v>2186</v>
      </c>
      <c r="FC6" s="15" t="s">
        <v>2592</v>
      </c>
      <c r="FD6" s="15" t="s">
        <v>2592</v>
      </c>
      <c r="FE6" s="15" t="s">
        <v>2186</v>
      </c>
      <c r="FF6" s="15" t="s">
        <v>2592</v>
      </c>
      <c r="FG6" s="15" t="s">
        <v>2592</v>
      </c>
      <c r="FH6" s="15" t="s">
        <v>2186</v>
      </c>
      <c r="FI6" s="15" t="s">
        <v>2592</v>
      </c>
      <c r="FJ6" s="15" t="s">
        <v>2592</v>
      </c>
      <c r="FK6" s="15" t="s">
        <v>2186</v>
      </c>
      <c r="FL6" s="15" t="s">
        <v>2592</v>
      </c>
      <c r="FM6" s="15" t="s">
        <v>2592</v>
      </c>
      <c r="FN6" s="15" t="s">
        <v>2186</v>
      </c>
      <c r="FO6" s="15" t="s">
        <v>2592</v>
      </c>
      <c r="FP6" s="15" t="s">
        <v>2592</v>
      </c>
      <c r="FQ6" s="15" t="s">
        <v>2186</v>
      </c>
      <c r="FR6" s="15" t="s">
        <v>2592</v>
      </c>
      <c r="FS6" s="15" t="s">
        <v>2592</v>
      </c>
      <c r="FT6" s="15" t="s">
        <v>2186</v>
      </c>
      <c r="FU6" s="15" t="s">
        <v>2592</v>
      </c>
      <c r="FV6" s="15" t="s">
        <v>2592</v>
      </c>
      <c r="FW6" s="15" t="s">
        <v>2186</v>
      </c>
      <c r="FX6" s="15" t="s">
        <v>2592</v>
      </c>
      <c r="FY6" s="15" t="s">
        <v>2592</v>
      </c>
      <c r="FZ6" s="15" t="s">
        <v>2186</v>
      </c>
      <c r="GA6" s="15" t="s">
        <v>2592</v>
      </c>
      <c r="GB6" s="15" t="s">
        <v>2592</v>
      </c>
      <c r="GC6" s="15" t="s">
        <v>2186</v>
      </c>
      <c r="GD6" s="15" t="s">
        <v>2592</v>
      </c>
      <c r="GE6" s="15" t="s">
        <v>2592</v>
      </c>
    </row>
    <row r="7" spans="1:187" x14ac:dyDescent="0.25">
      <c r="A7" s="29">
        <v>78409148</v>
      </c>
      <c r="B7" s="29">
        <v>0</v>
      </c>
      <c r="C7" s="29">
        <v>101325</v>
      </c>
      <c r="D7" s="29">
        <v>101325</v>
      </c>
      <c r="E7" s="38">
        <f>B7</f>
        <v>0</v>
      </c>
      <c r="F7" s="38">
        <f>C7</f>
        <v>101325</v>
      </c>
      <c r="G7" s="38">
        <f>D7</f>
        <v>101325</v>
      </c>
      <c r="H7" s="38">
        <f t="shared" ref="H7:BS7" si="0">E7</f>
        <v>0</v>
      </c>
      <c r="I7" s="38">
        <f t="shared" si="0"/>
        <v>101325</v>
      </c>
      <c r="J7" s="38">
        <f t="shared" si="0"/>
        <v>101325</v>
      </c>
      <c r="K7" s="38">
        <f t="shared" si="0"/>
        <v>0</v>
      </c>
      <c r="L7" s="38">
        <f t="shared" si="0"/>
        <v>101325</v>
      </c>
      <c r="M7" s="38">
        <f t="shared" si="0"/>
        <v>101325</v>
      </c>
      <c r="N7" s="38">
        <f t="shared" si="0"/>
        <v>0</v>
      </c>
      <c r="O7" s="38">
        <f t="shared" si="0"/>
        <v>101325</v>
      </c>
      <c r="P7" s="38">
        <f t="shared" si="0"/>
        <v>101325</v>
      </c>
      <c r="Q7" s="38">
        <f t="shared" si="0"/>
        <v>0</v>
      </c>
      <c r="R7" s="38">
        <f t="shared" si="0"/>
        <v>101325</v>
      </c>
      <c r="S7" s="38">
        <f t="shared" si="0"/>
        <v>101325</v>
      </c>
      <c r="T7" s="38">
        <f t="shared" si="0"/>
        <v>0</v>
      </c>
      <c r="U7" s="38">
        <f t="shared" si="0"/>
        <v>101325</v>
      </c>
      <c r="V7" s="38">
        <f t="shared" si="0"/>
        <v>101325</v>
      </c>
      <c r="W7" s="38">
        <f t="shared" si="0"/>
        <v>0</v>
      </c>
      <c r="X7" s="38">
        <f t="shared" si="0"/>
        <v>101325</v>
      </c>
      <c r="Y7" s="38">
        <f t="shared" si="0"/>
        <v>101325</v>
      </c>
      <c r="Z7" s="38">
        <f t="shared" si="0"/>
        <v>0</v>
      </c>
      <c r="AA7" s="38">
        <f t="shared" si="0"/>
        <v>101325</v>
      </c>
      <c r="AB7" s="38">
        <f t="shared" si="0"/>
        <v>101325</v>
      </c>
      <c r="AC7" s="38">
        <f t="shared" si="0"/>
        <v>0</v>
      </c>
      <c r="AD7" s="38">
        <f t="shared" si="0"/>
        <v>101325</v>
      </c>
      <c r="AE7" s="38">
        <f t="shared" si="0"/>
        <v>101325</v>
      </c>
      <c r="AF7" s="38">
        <f t="shared" si="0"/>
        <v>0</v>
      </c>
      <c r="AG7" s="38">
        <f t="shared" si="0"/>
        <v>101325</v>
      </c>
      <c r="AH7" s="38">
        <f t="shared" si="0"/>
        <v>101325</v>
      </c>
      <c r="AI7" s="38">
        <f t="shared" si="0"/>
        <v>0</v>
      </c>
      <c r="AJ7" s="38">
        <f t="shared" si="0"/>
        <v>101325</v>
      </c>
      <c r="AK7" s="38">
        <f t="shared" si="0"/>
        <v>101325</v>
      </c>
      <c r="AL7" s="38">
        <f t="shared" si="0"/>
        <v>0</v>
      </c>
      <c r="AM7" s="38">
        <f t="shared" si="0"/>
        <v>101325</v>
      </c>
      <c r="AN7" s="38">
        <f t="shared" si="0"/>
        <v>101325</v>
      </c>
      <c r="AO7" s="38">
        <f t="shared" si="0"/>
        <v>0</v>
      </c>
      <c r="AP7" s="38">
        <f t="shared" si="0"/>
        <v>101325</v>
      </c>
      <c r="AQ7" s="38">
        <f t="shared" si="0"/>
        <v>101325</v>
      </c>
      <c r="AR7" s="38">
        <f t="shared" si="0"/>
        <v>0</v>
      </c>
      <c r="AS7" s="38">
        <f t="shared" si="0"/>
        <v>101325</v>
      </c>
      <c r="AT7" s="38">
        <f t="shared" si="0"/>
        <v>101325</v>
      </c>
      <c r="AU7" s="38">
        <f t="shared" si="0"/>
        <v>0</v>
      </c>
      <c r="AV7" s="38">
        <f t="shared" si="0"/>
        <v>101325</v>
      </c>
      <c r="AW7" s="38">
        <f t="shared" si="0"/>
        <v>101325</v>
      </c>
      <c r="AX7" s="38">
        <f t="shared" si="0"/>
        <v>0</v>
      </c>
      <c r="AY7" s="38">
        <f t="shared" si="0"/>
        <v>101325</v>
      </c>
      <c r="AZ7" s="38">
        <f t="shared" si="0"/>
        <v>101325</v>
      </c>
      <c r="BA7" s="38">
        <f t="shared" si="0"/>
        <v>0</v>
      </c>
      <c r="BB7" s="38">
        <f t="shared" si="0"/>
        <v>101325</v>
      </c>
      <c r="BC7" s="38">
        <f t="shared" si="0"/>
        <v>101325</v>
      </c>
      <c r="BD7" s="38">
        <f t="shared" si="0"/>
        <v>0</v>
      </c>
      <c r="BE7" s="38">
        <f t="shared" si="0"/>
        <v>101325</v>
      </c>
      <c r="BF7" s="38">
        <f t="shared" si="0"/>
        <v>101325</v>
      </c>
      <c r="BG7" s="38">
        <f t="shared" si="0"/>
        <v>0</v>
      </c>
      <c r="BH7" s="38">
        <f t="shared" si="0"/>
        <v>101325</v>
      </c>
      <c r="BI7" s="38">
        <f t="shared" si="0"/>
        <v>101325</v>
      </c>
      <c r="BJ7" s="38">
        <f t="shared" si="0"/>
        <v>0</v>
      </c>
      <c r="BK7" s="38">
        <f t="shared" si="0"/>
        <v>101325</v>
      </c>
      <c r="BL7" s="38">
        <f t="shared" si="0"/>
        <v>101325</v>
      </c>
      <c r="BM7" s="38">
        <f t="shared" si="0"/>
        <v>0</v>
      </c>
      <c r="BN7" s="38">
        <f t="shared" si="0"/>
        <v>101325</v>
      </c>
      <c r="BO7" s="38">
        <f t="shared" si="0"/>
        <v>101325</v>
      </c>
      <c r="BP7" s="38">
        <f t="shared" si="0"/>
        <v>0</v>
      </c>
      <c r="BQ7" s="38">
        <f t="shared" si="0"/>
        <v>101325</v>
      </c>
      <c r="BR7" s="38">
        <f t="shared" si="0"/>
        <v>101325</v>
      </c>
      <c r="BS7" s="38">
        <f t="shared" si="0"/>
        <v>0</v>
      </c>
      <c r="BT7" s="38">
        <f t="shared" ref="BT7:EE7" si="1">BQ7</f>
        <v>101325</v>
      </c>
      <c r="BU7" s="38">
        <f t="shared" si="1"/>
        <v>101325</v>
      </c>
      <c r="BV7" s="38">
        <f t="shared" si="1"/>
        <v>0</v>
      </c>
      <c r="BW7" s="38">
        <f t="shared" si="1"/>
        <v>101325</v>
      </c>
      <c r="BX7" s="38">
        <f t="shared" si="1"/>
        <v>101325</v>
      </c>
      <c r="BY7" s="38">
        <f t="shared" si="1"/>
        <v>0</v>
      </c>
      <c r="BZ7" s="38">
        <f t="shared" si="1"/>
        <v>101325</v>
      </c>
      <c r="CA7" s="38">
        <f t="shared" si="1"/>
        <v>101325</v>
      </c>
      <c r="CB7" s="38">
        <f t="shared" si="1"/>
        <v>0</v>
      </c>
      <c r="CC7" s="38">
        <f t="shared" si="1"/>
        <v>101325</v>
      </c>
      <c r="CD7" s="38">
        <f t="shared" si="1"/>
        <v>101325</v>
      </c>
      <c r="CE7" s="38">
        <f t="shared" si="1"/>
        <v>0</v>
      </c>
      <c r="CF7" s="38">
        <f t="shared" si="1"/>
        <v>101325</v>
      </c>
      <c r="CG7" s="38">
        <f t="shared" si="1"/>
        <v>101325</v>
      </c>
      <c r="CH7" s="38">
        <f t="shared" si="1"/>
        <v>0</v>
      </c>
      <c r="CI7" s="38">
        <f t="shared" si="1"/>
        <v>101325</v>
      </c>
      <c r="CJ7" s="38">
        <f t="shared" si="1"/>
        <v>101325</v>
      </c>
      <c r="CK7" s="38">
        <f t="shared" si="1"/>
        <v>0</v>
      </c>
      <c r="CL7" s="38">
        <f t="shared" si="1"/>
        <v>101325</v>
      </c>
      <c r="CM7" s="38">
        <f t="shared" si="1"/>
        <v>101325</v>
      </c>
      <c r="CN7" s="38">
        <f t="shared" si="1"/>
        <v>0</v>
      </c>
      <c r="CO7" s="38">
        <f t="shared" si="1"/>
        <v>101325</v>
      </c>
      <c r="CP7" s="38">
        <f t="shared" si="1"/>
        <v>101325</v>
      </c>
      <c r="CQ7" s="38">
        <f t="shared" si="1"/>
        <v>0</v>
      </c>
      <c r="CR7" s="38">
        <f t="shared" si="1"/>
        <v>101325</v>
      </c>
      <c r="CS7" s="38">
        <f t="shared" si="1"/>
        <v>101325</v>
      </c>
      <c r="CT7" s="38">
        <f t="shared" si="1"/>
        <v>0</v>
      </c>
      <c r="CU7" s="38">
        <f t="shared" si="1"/>
        <v>101325</v>
      </c>
      <c r="CV7" s="38">
        <f t="shared" si="1"/>
        <v>101325</v>
      </c>
      <c r="CW7" s="38">
        <f t="shared" si="1"/>
        <v>0</v>
      </c>
      <c r="CX7" s="38">
        <f t="shared" si="1"/>
        <v>101325</v>
      </c>
      <c r="CY7" s="38">
        <f t="shared" si="1"/>
        <v>101325</v>
      </c>
      <c r="CZ7" s="38">
        <f t="shared" si="1"/>
        <v>0</v>
      </c>
      <c r="DA7" s="38">
        <f t="shared" si="1"/>
        <v>101325</v>
      </c>
      <c r="DB7" s="38">
        <f t="shared" si="1"/>
        <v>101325</v>
      </c>
      <c r="DC7" s="38">
        <f t="shared" si="1"/>
        <v>0</v>
      </c>
      <c r="DD7" s="38">
        <f t="shared" si="1"/>
        <v>101325</v>
      </c>
      <c r="DE7" s="38">
        <f t="shared" si="1"/>
        <v>101325</v>
      </c>
      <c r="DF7" s="38">
        <f t="shared" si="1"/>
        <v>0</v>
      </c>
      <c r="DG7" s="38">
        <f t="shared" si="1"/>
        <v>101325</v>
      </c>
      <c r="DH7" s="38">
        <f t="shared" si="1"/>
        <v>101325</v>
      </c>
      <c r="DI7" s="38">
        <f t="shared" si="1"/>
        <v>0</v>
      </c>
      <c r="DJ7" s="38">
        <f t="shared" si="1"/>
        <v>101325</v>
      </c>
      <c r="DK7" s="38">
        <f t="shared" si="1"/>
        <v>101325</v>
      </c>
      <c r="DL7" s="38">
        <f t="shared" si="1"/>
        <v>0</v>
      </c>
      <c r="DM7" s="38">
        <f t="shared" si="1"/>
        <v>101325</v>
      </c>
      <c r="DN7" s="38">
        <f t="shared" si="1"/>
        <v>101325</v>
      </c>
      <c r="DO7" s="38">
        <f t="shared" si="1"/>
        <v>0</v>
      </c>
      <c r="DP7" s="38">
        <f t="shared" si="1"/>
        <v>101325</v>
      </c>
      <c r="DQ7" s="38">
        <f t="shared" si="1"/>
        <v>101325</v>
      </c>
      <c r="DR7" s="38">
        <f t="shared" si="1"/>
        <v>0</v>
      </c>
      <c r="DS7" s="38">
        <f t="shared" si="1"/>
        <v>101325</v>
      </c>
      <c r="DT7" s="38">
        <f t="shared" si="1"/>
        <v>101325</v>
      </c>
      <c r="DU7" s="38">
        <f t="shared" si="1"/>
        <v>0</v>
      </c>
      <c r="DV7" s="38">
        <f t="shared" si="1"/>
        <v>101325</v>
      </c>
      <c r="DW7" s="38">
        <f t="shared" si="1"/>
        <v>101325</v>
      </c>
      <c r="DX7" s="38">
        <f t="shared" si="1"/>
        <v>0</v>
      </c>
      <c r="DY7" s="38">
        <f t="shared" si="1"/>
        <v>101325</v>
      </c>
      <c r="DZ7" s="38">
        <f t="shared" si="1"/>
        <v>101325</v>
      </c>
      <c r="EA7" s="38">
        <f t="shared" si="1"/>
        <v>0</v>
      </c>
      <c r="EB7" s="38">
        <f t="shared" si="1"/>
        <v>101325</v>
      </c>
      <c r="EC7" s="38">
        <f t="shared" si="1"/>
        <v>101325</v>
      </c>
      <c r="ED7" s="38">
        <f t="shared" si="1"/>
        <v>0</v>
      </c>
      <c r="EE7" s="38">
        <f t="shared" si="1"/>
        <v>101325</v>
      </c>
      <c r="EF7" s="38">
        <f t="shared" ref="EF7:GE7" si="2">EC7</f>
        <v>101325</v>
      </c>
      <c r="EG7" s="38">
        <f t="shared" si="2"/>
        <v>0</v>
      </c>
      <c r="EH7" s="38">
        <f t="shared" si="2"/>
        <v>101325</v>
      </c>
      <c r="EI7" s="38">
        <f t="shared" si="2"/>
        <v>101325</v>
      </c>
      <c r="EJ7" s="38">
        <f t="shared" si="2"/>
        <v>0</v>
      </c>
      <c r="EK7" s="38">
        <f t="shared" si="2"/>
        <v>101325</v>
      </c>
      <c r="EL7" s="38">
        <f t="shared" si="2"/>
        <v>101325</v>
      </c>
      <c r="EM7" s="38">
        <f t="shared" si="2"/>
        <v>0</v>
      </c>
      <c r="EN7" s="38">
        <f t="shared" si="2"/>
        <v>101325</v>
      </c>
      <c r="EO7" s="38">
        <f t="shared" si="2"/>
        <v>101325</v>
      </c>
      <c r="EP7" s="38">
        <f t="shared" si="2"/>
        <v>0</v>
      </c>
      <c r="EQ7" s="38">
        <f t="shared" si="2"/>
        <v>101325</v>
      </c>
      <c r="ER7" s="38">
        <f t="shared" si="2"/>
        <v>101325</v>
      </c>
      <c r="ES7" s="38">
        <f t="shared" si="2"/>
        <v>0</v>
      </c>
      <c r="ET7" s="38">
        <f t="shared" si="2"/>
        <v>101325</v>
      </c>
      <c r="EU7" s="38">
        <f t="shared" si="2"/>
        <v>101325</v>
      </c>
      <c r="EV7" s="38">
        <f t="shared" si="2"/>
        <v>0</v>
      </c>
      <c r="EW7" s="38">
        <f t="shared" si="2"/>
        <v>101325</v>
      </c>
      <c r="EX7" s="38">
        <f t="shared" si="2"/>
        <v>101325</v>
      </c>
      <c r="EY7" s="38">
        <f t="shared" si="2"/>
        <v>0</v>
      </c>
      <c r="EZ7" s="38">
        <f t="shared" si="2"/>
        <v>101325</v>
      </c>
      <c r="FA7" s="38">
        <f t="shared" si="2"/>
        <v>101325</v>
      </c>
      <c r="FB7" s="38">
        <f t="shared" si="2"/>
        <v>0</v>
      </c>
      <c r="FC7" s="38">
        <f t="shared" si="2"/>
        <v>101325</v>
      </c>
      <c r="FD7" s="38">
        <f t="shared" si="2"/>
        <v>101325</v>
      </c>
      <c r="FE7" s="38">
        <f t="shared" si="2"/>
        <v>0</v>
      </c>
      <c r="FF7" s="38">
        <f t="shared" si="2"/>
        <v>101325</v>
      </c>
      <c r="FG7" s="38">
        <f t="shared" si="2"/>
        <v>101325</v>
      </c>
      <c r="FH7" s="38">
        <f t="shared" si="2"/>
        <v>0</v>
      </c>
      <c r="FI7" s="38">
        <f t="shared" si="2"/>
        <v>101325</v>
      </c>
      <c r="FJ7" s="38">
        <f t="shared" si="2"/>
        <v>101325</v>
      </c>
      <c r="FK7" s="38">
        <f t="shared" si="2"/>
        <v>0</v>
      </c>
      <c r="FL7" s="38">
        <f t="shared" si="2"/>
        <v>101325</v>
      </c>
      <c r="FM7" s="38">
        <f t="shared" si="2"/>
        <v>101325</v>
      </c>
      <c r="FN7" s="38">
        <f t="shared" si="2"/>
        <v>0</v>
      </c>
      <c r="FO7" s="38">
        <f t="shared" si="2"/>
        <v>101325</v>
      </c>
      <c r="FP7" s="38">
        <f t="shared" si="2"/>
        <v>101325</v>
      </c>
      <c r="FQ7" s="38">
        <f t="shared" si="2"/>
        <v>0</v>
      </c>
      <c r="FR7" s="38">
        <f t="shared" si="2"/>
        <v>101325</v>
      </c>
      <c r="FS7" s="38">
        <f t="shared" si="2"/>
        <v>101325</v>
      </c>
      <c r="FT7" s="38">
        <f t="shared" si="2"/>
        <v>0</v>
      </c>
      <c r="FU7" s="38">
        <f t="shared" si="2"/>
        <v>101325</v>
      </c>
      <c r="FV7" s="38">
        <f t="shared" si="2"/>
        <v>101325</v>
      </c>
      <c r="FW7" s="38">
        <f t="shared" si="2"/>
        <v>0</v>
      </c>
      <c r="FX7" s="38">
        <f t="shared" si="2"/>
        <v>101325</v>
      </c>
      <c r="FY7" s="38">
        <f t="shared" si="2"/>
        <v>101325</v>
      </c>
      <c r="FZ7" s="38">
        <f t="shared" si="2"/>
        <v>0</v>
      </c>
      <c r="GA7" s="38">
        <f t="shared" si="2"/>
        <v>101325</v>
      </c>
      <c r="GB7" s="38">
        <f t="shared" si="2"/>
        <v>101325</v>
      </c>
      <c r="GC7" s="38">
        <f t="shared" si="2"/>
        <v>0</v>
      </c>
      <c r="GD7" s="38">
        <f t="shared" si="2"/>
        <v>101325</v>
      </c>
      <c r="GE7" s="38">
        <f t="shared" si="2"/>
        <v>101325</v>
      </c>
    </row>
    <row r="8" spans="1:187" x14ac:dyDescent="0.25">
      <c r="A8" s="29">
        <v>78528988</v>
      </c>
      <c r="B8" s="29">
        <v>0</v>
      </c>
      <c r="C8" s="29">
        <v>101325</v>
      </c>
      <c r="D8" s="29">
        <v>101325</v>
      </c>
      <c r="E8" s="38">
        <f t="shared" ref="E8:E20" si="3">B8</f>
        <v>0</v>
      </c>
      <c r="F8" s="38">
        <f t="shared" ref="F8:F20" si="4">C8</f>
        <v>101325</v>
      </c>
      <c r="G8" s="38">
        <f t="shared" ref="G8:G20" si="5">D8</f>
        <v>101325</v>
      </c>
      <c r="H8" s="38">
        <f t="shared" ref="H8:H20" si="6">E8</f>
        <v>0</v>
      </c>
      <c r="I8" s="38">
        <f t="shared" ref="I8:I20" si="7">F8</f>
        <v>101325</v>
      </c>
      <c r="J8" s="38">
        <f t="shared" ref="J8:J20" si="8">G8</f>
        <v>101325</v>
      </c>
      <c r="K8" s="38">
        <f t="shared" ref="K8:K20" si="9">H8</f>
        <v>0</v>
      </c>
      <c r="L8" s="38">
        <f t="shared" ref="L8:L20" si="10">I8</f>
        <v>101325</v>
      </c>
      <c r="M8" s="38">
        <f t="shared" ref="M8:M20" si="11">J8</f>
        <v>101325</v>
      </c>
      <c r="N8" s="38">
        <f t="shared" ref="N8:N20" si="12">K8</f>
        <v>0</v>
      </c>
      <c r="O8" s="38">
        <f t="shared" ref="O8:O20" si="13">L8</f>
        <v>101325</v>
      </c>
      <c r="P8" s="38">
        <f t="shared" ref="P8:P20" si="14">M8</f>
        <v>101325</v>
      </c>
      <c r="Q8" s="38">
        <f t="shared" ref="Q8:Q20" si="15">N8</f>
        <v>0</v>
      </c>
      <c r="R8" s="38">
        <f t="shared" ref="R8:R20" si="16">O8</f>
        <v>101325</v>
      </c>
      <c r="S8" s="38">
        <f t="shared" ref="S8:S20" si="17">P8</f>
        <v>101325</v>
      </c>
      <c r="T8" s="38">
        <f t="shared" ref="T8:T20" si="18">Q8</f>
        <v>0</v>
      </c>
      <c r="U8" s="38">
        <f t="shared" ref="U8:U20" si="19">R8</f>
        <v>101325</v>
      </c>
      <c r="V8" s="38">
        <f t="shared" ref="V8:V20" si="20">S8</f>
        <v>101325</v>
      </c>
      <c r="W8" s="38">
        <f t="shared" ref="W8:W20" si="21">T8</f>
        <v>0</v>
      </c>
      <c r="X8" s="38">
        <f t="shared" ref="X8:X20" si="22">U8</f>
        <v>101325</v>
      </c>
      <c r="Y8" s="38">
        <f t="shared" ref="Y8:Y20" si="23">V8</f>
        <v>101325</v>
      </c>
      <c r="Z8" s="38">
        <f t="shared" ref="Z8:Z20" si="24">W8</f>
        <v>0</v>
      </c>
      <c r="AA8" s="38">
        <f t="shared" ref="AA8:AA20" si="25">X8</f>
        <v>101325</v>
      </c>
      <c r="AB8" s="38">
        <f t="shared" ref="AB8:AB20" si="26">Y8</f>
        <v>101325</v>
      </c>
      <c r="AC8" s="38">
        <f t="shared" ref="AC8:AC20" si="27">Z8</f>
        <v>0</v>
      </c>
      <c r="AD8" s="38">
        <f t="shared" ref="AD8:AD20" si="28">AA8</f>
        <v>101325</v>
      </c>
      <c r="AE8" s="38">
        <f t="shared" ref="AE8:AE20" si="29">AB8</f>
        <v>101325</v>
      </c>
      <c r="AF8" s="38">
        <f t="shared" ref="AF8:AF20" si="30">AC8</f>
        <v>0</v>
      </c>
      <c r="AG8" s="38">
        <f t="shared" ref="AG8:AG20" si="31">AD8</f>
        <v>101325</v>
      </c>
      <c r="AH8" s="38">
        <f t="shared" ref="AH8:AH20" si="32">AE8</f>
        <v>101325</v>
      </c>
      <c r="AI8" s="38">
        <f t="shared" ref="AI8:AI20" si="33">AF8</f>
        <v>0</v>
      </c>
      <c r="AJ8" s="38">
        <f t="shared" ref="AJ8:AJ20" si="34">AG8</f>
        <v>101325</v>
      </c>
      <c r="AK8" s="38">
        <f t="shared" ref="AK8:AK20" si="35">AH8</f>
        <v>101325</v>
      </c>
      <c r="AL8" s="38">
        <f t="shared" ref="AL8:AL20" si="36">AI8</f>
        <v>0</v>
      </c>
      <c r="AM8" s="38">
        <f t="shared" ref="AM8:AM20" si="37">AJ8</f>
        <v>101325</v>
      </c>
      <c r="AN8" s="38">
        <f t="shared" ref="AN8:AN20" si="38">AK8</f>
        <v>101325</v>
      </c>
      <c r="AO8" s="38">
        <f t="shared" ref="AO8:AO20" si="39">AL8</f>
        <v>0</v>
      </c>
      <c r="AP8" s="38">
        <f t="shared" ref="AP8:AP20" si="40">AM8</f>
        <v>101325</v>
      </c>
      <c r="AQ8" s="38">
        <f t="shared" ref="AQ8:AQ20" si="41">AN8</f>
        <v>101325</v>
      </c>
      <c r="AR8" s="38">
        <f t="shared" ref="AR8:AR20" si="42">AO8</f>
        <v>0</v>
      </c>
      <c r="AS8" s="38">
        <f t="shared" ref="AS8:AS20" si="43">AP8</f>
        <v>101325</v>
      </c>
      <c r="AT8" s="38">
        <f t="shared" ref="AT8:AT20" si="44">AQ8</f>
        <v>101325</v>
      </c>
      <c r="AU8" s="38">
        <f t="shared" ref="AU8:AU20" si="45">AR8</f>
        <v>0</v>
      </c>
      <c r="AV8" s="38">
        <f t="shared" ref="AV8:AV20" si="46">AS8</f>
        <v>101325</v>
      </c>
      <c r="AW8" s="38">
        <f t="shared" ref="AW8:AW20" si="47">AT8</f>
        <v>101325</v>
      </c>
      <c r="AX8" s="38">
        <f t="shared" ref="AX8:AX20" si="48">AU8</f>
        <v>0</v>
      </c>
      <c r="AY8" s="38">
        <f t="shared" ref="AY8:AY20" si="49">AV8</f>
        <v>101325</v>
      </c>
      <c r="AZ8" s="38">
        <f t="shared" ref="AZ8:AZ20" si="50">AW8</f>
        <v>101325</v>
      </c>
      <c r="BA8" s="38">
        <f t="shared" ref="BA8:BA20" si="51">AX8</f>
        <v>0</v>
      </c>
      <c r="BB8" s="38">
        <f t="shared" ref="BB8:BB20" si="52">AY8</f>
        <v>101325</v>
      </c>
      <c r="BC8" s="38">
        <f t="shared" ref="BC8:BC20" si="53">AZ8</f>
        <v>101325</v>
      </c>
      <c r="BD8" s="38">
        <f t="shared" ref="BD8:BD20" si="54">BA8</f>
        <v>0</v>
      </c>
      <c r="BE8" s="38">
        <f t="shared" ref="BE8:BE20" si="55">BB8</f>
        <v>101325</v>
      </c>
      <c r="BF8" s="38">
        <f t="shared" ref="BF8:BF20" si="56">BC8</f>
        <v>101325</v>
      </c>
      <c r="BG8" s="38">
        <f t="shared" ref="BG8:BG20" si="57">BD8</f>
        <v>0</v>
      </c>
      <c r="BH8" s="38">
        <f t="shared" ref="BH8:BH20" si="58">BE8</f>
        <v>101325</v>
      </c>
      <c r="BI8" s="38">
        <f t="shared" ref="BI8:BI20" si="59">BF8</f>
        <v>101325</v>
      </c>
      <c r="BJ8" s="38">
        <f t="shared" ref="BJ8:BJ20" si="60">BG8</f>
        <v>0</v>
      </c>
      <c r="BK8" s="38">
        <f t="shared" ref="BK8:BK20" si="61">BH8</f>
        <v>101325</v>
      </c>
      <c r="BL8" s="38">
        <f t="shared" ref="BL8:BL20" si="62">BI8</f>
        <v>101325</v>
      </c>
      <c r="BM8" s="38">
        <f t="shared" ref="BM8:BM20" si="63">BJ8</f>
        <v>0</v>
      </c>
      <c r="BN8" s="38">
        <f t="shared" ref="BN8:BN20" si="64">BK8</f>
        <v>101325</v>
      </c>
      <c r="BO8" s="38">
        <f t="shared" ref="BO8:BO20" si="65">BL8</f>
        <v>101325</v>
      </c>
      <c r="BP8" s="38">
        <f t="shared" ref="BP8:BP20" si="66">BM8</f>
        <v>0</v>
      </c>
      <c r="BQ8" s="38">
        <f t="shared" ref="BQ8:BQ20" si="67">BN8</f>
        <v>101325</v>
      </c>
      <c r="BR8" s="38">
        <f t="shared" ref="BR8:BR20" si="68">BO8</f>
        <v>101325</v>
      </c>
      <c r="BS8" s="38">
        <f t="shared" ref="BS8:BS20" si="69">BP8</f>
        <v>0</v>
      </c>
      <c r="BT8" s="38">
        <f t="shared" ref="BT8:BT20" si="70">BQ8</f>
        <v>101325</v>
      </c>
      <c r="BU8" s="38">
        <f t="shared" ref="BU8:BU20" si="71">BR8</f>
        <v>101325</v>
      </c>
      <c r="BV8" s="38">
        <f t="shared" ref="BV8:BV20" si="72">BS8</f>
        <v>0</v>
      </c>
      <c r="BW8" s="38">
        <f t="shared" ref="BW8:BW20" si="73">BT8</f>
        <v>101325</v>
      </c>
      <c r="BX8" s="38">
        <f t="shared" ref="BX8:BX20" si="74">BU8</f>
        <v>101325</v>
      </c>
      <c r="BY8" s="38">
        <f t="shared" ref="BY8:BY20" si="75">BV8</f>
        <v>0</v>
      </c>
      <c r="BZ8" s="38">
        <f t="shared" ref="BZ8:BZ20" si="76">BW8</f>
        <v>101325</v>
      </c>
      <c r="CA8" s="38">
        <f t="shared" ref="CA8:CA20" si="77">BX8</f>
        <v>101325</v>
      </c>
      <c r="CB8" s="38">
        <f t="shared" ref="CB8:CB20" si="78">BY8</f>
        <v>0</v>
      </c>
      <c r="CC8" s="38">
        <f t="shared" ref="CC8:CC20" si="79">BZ8</f>
        <v>101325</v>
      </c>
      <c r="CD8" s="38">
        <f t="shared" ref="CD8:CD20" si="80">CA8</f>
        <v>101325</v>
      </c>
      <c r="CE8" s="38">
        <f t="shared" ref="CE8:CE20" si="81">CB8</f>
        <v>0</v>
      </c>
      <c r="CF8" s="38">
        <f t="shared" ref="CF8:CF20" si="82">CC8</f>
        <v>101325</v>
      </c>
      <c r="CG8" s="38">
        <f t="shared" ref="CG8:CG20" si="83">CD8</f>
        <v>101325</v>
      </c>
      <c r="CH8" s="38">
        <f t="shared" ref="CH8:CH20" si="84">CE8</f>
        <v>0</v>
      </c>
      <c r="CI8" s="38">
        <f t="shared" ref="CI8:CI20" si="85">CF8</f>
        <v>101325</v>
      </c>
      <c r="CJ8" s="38">
        <f t="shared" ref="CJ8:CJ20" si="86">CG8</f>
        <v>101325</v>
      </c>
      <c r="CK8" s="38">
        <f t="shared" ref="CK8:CK20" si="87">CH8</f>
        <v>0</v>
      </c>
      <c r="CL8" s="38">
        <f t="shared" ref="CL8:CL20" si="88">CI8</f>
        <v>101325</v>
      </c>
      <c r="CM8" s="38">
        <f t="shared" ref="CM8:CM20" si="89">CJ8</f>
        <v>101325</v>
      </c>
      <c r="CN8" s="38">
        <f t="shared" ref="CN8:CN20" si="90">CK8</f>
        <v>0</v>
      </c>
      <c r="CO8" s="38">
        <f t="shared" ref="CO8:CO20" si="91">CL8</f>
        <v>101325</v>
      </c>
      <c r="CP8" s="38">
        <f t="shared" ref="CP8:CP20" si="92">CM8</f>
        <v>101325</v>
      </c>
      <c r="CQ8" s="38">
        <f t="shared" ref="CQ8:CQ20" si="93">CN8</f>
        <v>0</v>
      </c>
      <c r="CR8" s="38">
        <f t="shared" ref="CR8:CR20" si="94">CO8</f>
        <v>101325</v>
      </c>
      <c r="CS8" s="38">
        <f t="shared" ref="CS8:CS20" si="95">CP8</f>
        <v>101325</v>
      </c>
      <c r="CT8" s="38">
        <f t="shared" ref="CT8:CT20" si="96">CQ8</f>
        <v>0</v>
      </c>
      <c r="CU8" s="38">
        <f t="shared" ref="CU8:CU20" si="97">CR8</f>
        <v>101325</v>
      </c>
      <c r="CV8" s="38">
        <f t="shared" ref="CV8:CV20" si="98">CS8</f>
        <v>101325</v>
      </c>
      <c r="CW8" s="38">
        <f t="shared" ref="CW8:CW20" si="99">CT8</f>
        <v>0</v>
      </c>
      <c r="CX8" s="38">
        <f t="shared" ref="CX8:CX20" si="100">CU8</f>
        <v>101325</v>
      </c>
      <c r="CY8" s="38">
        <f t="shared" ref="CY8:CY20" si="101">CV8</f>
        <v>101325</v>
      </c>
      <c r="CZ8" s="38">
        <f t="shared" ref="CZ8:CZ20" si="102">CW8</f>
        <v>0</v>
      </c>
      <c r="DA8" s="38">
        <f t="shared" ref="DA8:DA20" si="103">CX8</f>
        <v>101325</v>
      </c>
      <c r="DB8" s="38">
        <f t="shared" ref="DB8:DB20" si="104">CY8</f>
        <v>101325</v>
      </c>
      <c r="DC8" s="38">
        <f t="shared" ref="DC8:DC20" si="105">CZ8</f>
        <v>0</v>
      </c>
      <c r="DD8" s="38">
        <f t="shared" ref="DD8:DD20" si="106">DA8</f>
        <v>101325</v>
      </c>
      <c r="DE8" s="38">
        <f t="shared" ref="DE8:DE20" si="107">DB8</f>
        <v>101325</v>
      </c>
      <c r="DF8" s="38">
        <f t="shared" ref="DF8:DF20" si="108">DC8</f>
        <v>0</v>
      </c>
      <c r="DG8" s="38">
        <f t="shared" ref="DG8:DG20" si="109">DD8</f>
        <v>101325</v>
      </c>
      <c r="DH8" s="38">
        <f t="shared" ref="DH8:DH20" si="110">DE8</f>
        <v>101325</v>
      </c>
      <c r="DI8" s="38">
        <f t="shared" ref="DI8:DI20" si="111">DF8</f>
        <v>0</v>
      </c>
      <c r="DJ8" s="38">
        <f t="shared" ref="DJ8:DJ20" si="112">DG8</f>
        <v>101325</v>
      </c>
      <c r="DK8" s="38">
        <f t="shared" ref="DK8:DK20" si="113">DH8</f>
        <v>101325</v>
      </c>
      <c r="DL8" s="38">
        <f t="shared" ref="DL8:DL20" si="114">DI8</f>
        <v>0</v>
      </c>
      <c r="DM8" s="38">
        <f t="shared" ref="DM8:DM20" si="115">DJ8</f>
        <v>101325</v>
      </c>
      <c r="DN8" s="38">
        <f t="shared" ref="DN8:DN20" si="116">DK8</f>
        <v>101325</v>
      </c>
      <c r="DO8" s="38">
        <f t="shared" ref="DO8:DO20" si="117">DL8</f>
        <v>0</v>
      </c>
      <c r="DP8" s="38">
        <f t="shared" ref="DP8:DP20" si="118">DM8</f>
        <v>101325</v>
      </c>
      <c r="DQ8" s="38">
        <f t="shared" ref="DQ8:DQ20" si="119">DN8</f>
        <v>101325</v>
      </c>
      <c r="DR8" s="38">
        <f t="shared" ref="DR8:DR20" si="120">DO8</f>
        <v>0</v>
      </c>
      <c r="DS8" s="38">
        <f t="shared" ref="DS8:DS20" si="121">DP8</f>
        <v>101325</v>
      </c>
      <c r="DT8" s="38">
        <f t="shared" ref="DT8:DT20" si="122">DQ8</f>
        <v>101325</v>
      </c>
      <c r="DU8" s="38">
        <f t="shared" ref="DU8:DU20" si="123">DR8</f>
        <v>0</v>
      </c>
      <c r="DV8" s="38">
        <f t="shared" ref="DV8:DV20" si="124">DS8</f>
        <v>101325</v>
      </c>
      <c r="DW8" s="38">
        <f t="shared" ref="DW8:DW20" si="125">DT8</f>
        <v>101325</v>
      </c>
      <c r="DX8" s="38">
        <f t="shared" ref="DX8:DX20" si="126">DU8</f>
        <v>0</v>
      </c>
      <c r="DY8" s="38">
        <f t="shared" ref="DY8:DY20" si="127">DV8</f>
        <v>101325</v>
      </c>
      <c r="DZ8" s="38">
        <f t="shared" ref="DZ8:DZ20" si="128">DW8</f>
        <v>101325</v>
      </c>
      <c r="EA8" s="38">
        <f t="shared" ref="EA8:EA20" si="129">DX8</f>
        <v>0</v>
      </c>
      <c r="EB8" s="38">
        <f t="shared" ref="EB8:EB20" si="130">DY8</f>
        <v>101325</v>
      </c>
      <c r="EC8" s="38">
        <f t="shared" ref="EC8:EC20" si="131">DZ8</f>
        <v>101325</v>
      </c>
      <c r="ED8" s="38">
        <f t="shared" ref="ED8:ED20" si="132">EA8</f>
        <v>0</v>
      </c>
      <c r="EE8" s="38">
        <f t="shared" ref="EE8:EE20" si="133">EB8</f>
        <v>101325</v>
      </c>
      <c r="EF8" s="38">
        <f t="shared" ref="EF8:EF20" si="134">EC8</f>
        <v>101325</v>
      </c>
      <c r="EG8" s="38">
        <f t="shared" ref="EG8:EG20" si="135">ED8</f>
        <v>0</v>
      </c>
      <c r="EH8" s="38">
        <f t="shared" ref="EH8:EH20" si="136">EE8</f>
        <v>101325</v>
      </c>
      <c r="EI8" s="38">
        <f t="shared" ref="EI8:EI20" si="137">EF8</f>
        <v>101325</v>
      </c>
      <c r="EJ8" s="38">
        <f t="shared" ref="EJ8:EJ20" si="138">EG8</f>
        <v>0</v>
      </c>
      <c r="EK8" s="38">
        <f t="shared" ref="EK8:EK20" si="139">EH8</f>
        <v>101325</v>
      </c>
      <c r="EL8" s="38">
        <f t="shared" ref="EL8:EL20" si="140">EI8</f>
        <v>101325</v>
      </c>
      <c r="EM8" s="38">
        <f t="shared" ref="EM8:EM20" si="141">EJ8</f>
        <v>0</v>
      </c>
      <c r="EN8" s="38">
        <f t="shared" ref="EN8:EN20" si="142">EK8</f>
        <v>101325</v>
      </c>
      <c r="EO8" s="38">
        <f t="shared" ref="EO8:EO20" si="143">EL8</f>
        <v>101325</v>
      </c>
      <c r="EP8" s="38">
        <f t="shared" ref="EP8:EP20" si="144">EM8</f>
        <v>0</v>
      </c>
      <c r="EQ8" s="38">
        <f t="shared" ref="EQ8:EQ20" si="145">EN8</f>
        <v>101325</v>
      </c>
      <c r="ER8" s="38">
        <f t="shared" ref="ER8:ER20" si="146">EO8</f>
        <v>101325</v>
      </c>
      <c r="ES8" s="38">
        <f t="shared" ref="ES8:ES20" si="147">EP8</f>
        <v>0</v>
      </c>
      <c r="ET8" s="38">
        <f t="shared" ref="ET8:ET20" si="148">EQ8</f>
        <v>101325</v>
      </c>
      <c r="EU8" s="38">
        <f t="shared" ref="EU8:EU20" si="149">ER8</f>
        <v>101325</v>
      </c>
      <c r="EV8" s="38">
        <f t="shared" ref="EV8:EV20" si="150">ES8</f>
        <v>0</v>
      </c>
      <c r="EW8" s="38">
        <f t="shared" ref="EW8:EW20" si="151">ET8</f>
        <v>101325</v>
      </c>
      <c r="EX8" s="38">
        <f t="shared" ref="EX8:EX20" si="152">EU8</f>
        <v>101325</v>
      </c>
      <c r="EY8" s="38">
        <f t="shared" ref="EY8:EY20" si="153">EV8</f>
        <v>0</v>
      </c>
      <c r="EZ8" s="38">
        <f t="shared" ref="EZ8:EZ20" si="154">EW8</f>
        <v>101325</v>
      </c>
      <c r="FA8" s="38">
        <f t="shared" ref="FA8:FA20" si="155">EX8</f>
        <v>101325</v>
      </c>
      <c r="FB8" s="38">
        <f t="shared" ref="FB8:FB20" si="156">EY8</f>
        <v>0</v>
      </c>
      <c r="FC8" s="38">
        <f t="shared" ref="FC8:FC20" si="157">EZ8</f>
        <v>101325</v>
      </c>
      <c r="FD8" s="38">
        <f t="shared" ref="FD8:FD20" si="158">FA8</f>
        <v>101325</v>
      </c>
      <c r="FE8" s="38">
        <f t="shared" ref="FE8:FE20" si="159">FB8</f>
        <v>0</v>
      </c>
      <c r="FF8" s="38">
        <f t="shared" ref="FF8:FF20" si="160">FC8</f>
        <v>101325</v>
      </c>
      <c r="FG8" s="38">
        <f t="shared" ref="FG8:FG20" si="161">FD8</f>
        <v>101325</v>
      </c>
      <c r="FH8" s="38">
        <f t="shared" ref="FH8:FH20" si="162">FE8</f>
        <v>0</v>
      </c>
      <c r="FI8" s="38">
        <f t="shared" ref="FI8:FI20" si="163">FF8</f>
        <v>101325</v>
      </c>
      <c r="FJ8" s="38">
        <f t="shared" ref="FJ8:FJ20" si="164">FG8</f>
        <v>101325</v>
      </c>
      <c r="FK8" s="38">
        <f t="shared" ref="FK8:FK20" si="165">FH8</f>
        <v>0</v>
      </c>
      <c r="FL8" s="38">
        <f t="shared" ref="FL8:FL20" si="166">FI8</f>
        <v>101325</v>
      </c>
      <c r="FM8" s="38">
        <f t="shared" ref="FM8:FM20" si="167">FJ8</f>
        <v>101325</v>
      </c>
      <c r="FN8" s="38">
        <f t="shared" ref="FN8:FN20" si="168">FK8</f>
        <v>0</v>
      </c>
      <c r="FO8" s="38">
        <f t="shared" ref="FO8:FO20" si="169">FL8</f>
        <v>101325</v>
      </c>
      <c r="FP8" s="38">
        <f t="shared" ref="FP8:FP20" si="170">FM8</f>
        <v>101325</v>
      </c>
      <c r="FQ8" s="38">
        <f t="shared" ref="FQ8:FQ20" si="171">FN8</f>
        <v>0</v>
      </c>
      <c r="FR8" s="38">
        <f t="shared" ref="FR8:FR20" si="172">FO8</f>
        <v>101325</v>
      </c>
      <c r="FS8" s="38">
        <f t="shared" ref="FS8:FS20" si="173">FP8</f>
        <v>101325</v>
      </c>
      <c r="FT8" s="38">
        <f t="shared" ref="FT8:FT20" si="174">FQ8</f>
        <v>0</v>
      </c>
      <c r="FU8" s="38">
        <f t="shared" ref="FU8:FU20" si="175">FR8</f>
        <v>101325</v>
      </c>
      <c r="FV8" s="38">
        <f t="shared" ref="FV8:FV20" si="176">FS8</f>
        <v>101325</v>
      </c>
      <c r="FW8" s="38">
        <f t="shared" ref="FW8:FW20" si="177">FT8</f>
        <v>0</v>
      </c>
      <c r="FX8" s="38">
        <f t="shared" ref="FX8:FX20" si="178">FU8</f>
        <v>101325</v>
      </c>
      <c r="FY8" s="38">
        <f t="shared" ref="FY8:FY20" si="179">FV8</f>
        <v>101325</v>
      </c>
      <c r="FZ8" s="38">
        <f t="shared" ref="FZ8:FZ20" si="180">FW8</f>
        <v>0</v>
      </c>
      <c r="GA8" s="38">
        <f t="shared" ref="GA8:GA20" si="181">FX8</f>
        <v>101325</v>
      </c>
      <c r="GB8" s="38">
        <f t="shared" ref="GB8:GB20" si="182">FY8</f>
        <v>101325</v>
      </c>
      <c r="GC8" s="38">
        <f t="shared" ref="GC8:GC20" si="183">FZ8</f>
        <v>0</v>
      </c>
      <c r="GD8" s="38">
        <f t="shared" ref="GD8:GD20" si="184">GA8</f>
        <v>101325</v>
      </c>
      <c r="GE8" s="38">
        <f t="shared" ref="GE8:GE20" si="185">GB8</f>
        <v>101325</v>
      </c>
    </row>
    <row r="9" spans="1:187" x14ac:dyDescent="0.25">
      <c r="A9" s="29">
        <v>78566229</v>
      </c>
      <c r="B9" s="29">
        <v>0</v>
      </c>
      <c r="C9" s="29">
        <v>101325</v>
      </c>
      <c r="D9" s="29">
        <v>101325</v>
      </c>
      <c r="E9" s="38">
        <f t="shared" si="3"/>
        <v>0</v>
      </c>
      <c r="F9" s="38">
        <f t="shared" si="4"/>
        <v>101325</v>
      </c>
      <c r="G9" s="38">
        <f t="shared" si="5"/>
        <v>101325</v>
      </c>
      <c r="H9" s="38">
        <f t="shared" si="6"/>
        <v>0</v>
      </c>
      <c r="I9" s="38">
        <f t="shared" si="7"/>
        <v>101325</v>
      </c>
      <c r="J9" s="38">
        <f t="shared" si="8"/>
        <v>101325</v>
      </c>
      <c r="K9" s="38">
        <f t="shared" si="9"/>
        <v>0</v>
      </c>
      <c r="L9" s="38">
        <f t="shared" si="10"/>
        <v>101325</v>
      </c>
      <c r="M9" s="38">
        <f t="shared" si="11"/>
        <v>101325</v>
      </c>
      <c r="N9" s="38">
        <f t="shared" si="12"/>
        <v>0</v>
      </c>
      <c r="O9" s="38">
        <f t="shared" si="13"/>
        <v>101325</v>
      </c>
      <c r="P9" s="38">
        <f t="shared" si="14"/>
        <v>101325</v>
      </c>
      <c r="Q9" s="38">
        <f t="shared" si="15"/>
        <v>0</v>
      </c>
      <c r="R9" s="38">
        <f t="shared" si="16"/>
        <v>101325</v>
      </c>
      <c r="S9" s="38">
        <f t="shared" si="17"/>
        <v>101325</v>
      </c>
      <c r="T9" s="38">
        <f t="shared" si="18"/>
        <v>0</v>
      </c>
      <c r="U9" s="38">
        <f t="shared" si="19"/>
        <v>101325</v>
      </c>
      <c r="V9" s="38">
        <f t="shared" si="20"/>
        <v>101325</v>
      </c>
      <c r="W9" s="38">
        <f t="shared" si="21"/>
        <v>0</v>
      </c>
      <c r="X9" s="38">
        <f t="shared" si="22"/>
        <v>101325</v>
      </c>
      <c r="Y9" s="38">
        <f t="shared" si="23"/>
        <v>101325</v>
      </c>
      <c r="Z9" s="38">
        <f t="shared" si="24"/>
        <v>0</v>
      </c>
      <c r="AA9" s="38">
        <f t="shared" si="25"/>
        <v>101325</v>
      </c>
      <c r="AB9" s="38">
        <f t="shared" si="26"/>
        <v>101325</v>
      </c>
      <c r="AC9" s="38">
        <f t="shared" si="27"/>
        <v>0</v>
      </c>
      <c r="AD9" s="38">
        <f t="shared" si="28"/>
        <v>101325</v>
      </c>
      <c r="AE9" s="38">
        <f t="shared" si="29"/>
        <v>101325</v>
      </c>
      <c r="AF9" s="38">
        <f t="shared" si="30"/>
        <v>0</v>
      </c>
      <c r="AG9" s="38">
        <f t="shared" si="31"/>
        <v>101325</v>
      </c>
      <c r="AH9" s="38">
        <f t="shared" si="32"/>
        <v>101325</v>
      </c>
      <c r="AI9" s="38">
        <f t="shared" si="33"/>
        <v>0</v>
      </c>
      <c r="AJ9" s="38">
        <f t="shared" si="34"/>
        <v>101325</v>
      </c>
      <c r="AK9" s="38">
        <f t="shared" si="35"/>
        <v>101325</v>
      </c>
      <c r="AL9" s="38">
        <f t="shared" si="36"/>
        <v>0</v>
      </c>
      <c r="AM9" s="38">
        <f t="shared" si="37"/>
        <v>101325</v>
      </c>
      <c r="AN9" s="38">
        <f t="shared" si="38"/>
        <v>101325</v>
      </c>
      <c r="AO9" s="38">
        <f t="shared" si="39"/>
        <v>0</v>
      </c>
      <c r="AP9" s="38">
        <f t="shared" si="40"/>
        <v>101325</v>
      </c>
      <c r="AQ9" s="38">
        <f t="shared" si="41"/>
        <v>101325</v>
      </c>
      <c r="AR9" s="38">
        <f t="shared" si="42"/>
        <v>0</v>
      </c>
      <c r="AS9" s="38">
        <f t="shared" si="43"/>
        <v>101325</v>
      </c>
      <c r="AT9" s="38">
        <f t="shared" si="44"/>
        <v>101325</v>
      </c>
      <c r="AU9" s="38">
        <f t="shared" si="45"/>
        <v>0</v>
      </c>
      <c r="AV9" s="38">
        <f t="shared" si="46"/>
        <v>101325</v>
      </c>
      <c r="AW9" s="38">
        <f t="shared" si="47"/>
        <v>101325</v>
      </c>
      <c r="AX9" s="38">
        <f t="shared" si="48"/>
        <v>0</v>
      </c>
      <c r="AY9" s="38">
        <f t="shared" si="49"/>
        <v>101325</v>
      </c>
      <c r="AZ9" s="38">
        <f t="shared" si="50"/>
        <v>101325</v>
      </c>
      <c r="BA9" s="38">
        <f t="shared" si="51"/>
        <v>0</v>
      </c>
      <c r="BB9" s="38">
        <f t="shared" si="52"/>
        <v>101325</v>
      </c>
      <c r="BC9" s="38">
        <f t="shared" si="53"/>
        <v>101325</v>
      </c>
      <c r="BD9" s="38">
        <f t="shared" si="54"/>
        <v>0</v>
      </c>
      <c r="BE9" s="38">
        <f t="shared" si="55"/>
        <v>101325</v>
      </c>
      <c r="BF9" s="38">
        <f t="shared" si="56"/>
        <v>101325</v>
      </c>
      <c r="BG9" s="38">
        <f t="shared" si="57"/>
        <v>0</v>
      </c>
      <c r="BH9" s="38">
        <f t="shared" si="58"/>
        <v>101325</v>
      </c>
      <c r="BI9" s="38">
        <f t="shared" si="59"/>
        <v>101325</v>
      </c>
      <c r="BJ9" s="38">
        <f t="shared" si="60"/>
        <v>0</v>
      </c>
      <c r="BK9" s="38">
        <f t="shared" si="61"/>
        <v>101325</v>
      </c>
      <c r="BL9" s="38">
        <f t="shared" si="62"/>
        <v>101325</v>
      </c>
      <c r="BM9" s="38">
        <f t="shared" si="63"/>
        <v>0</v>
      </c>
      <c r="BN9" s="38">
        <f t="shared" si="64"/>
        <v>101325</v>
      </c>
      <c r="BO9" s="38">
        <f t="shared" si="65"/>
        <v>101325</v>
      </c>
      <c r="BP9" s="38">
        <f t="shared" si="66"/>
        <v>0</v>
      </c>
      <c r="BQ9" s="38">
        <f t="shared" si="67"/>
        <v>101325</v>
      </c>
      <c r="BR9" s="38">
        <f t="shared" si="68"/>
        <v>101325</v>
      </c>
      <c r="BS9" s="38">
        <f t="shared" si="69"/>
        <v>0</v>
      </c>
      <c r="BT9" s="38">
        <f t="shared" si="70"/>
        <v>101325</v>
      </c>
      <c r="BU9" s="38">
        <f t="shared" si="71"/>
        <v>101325</v>
      </c>
      <c r="BV9" s="38">
        <f t="shared" si="72"/>
        <v>0</v>
      </c>
      <c r="BW9" s="38">
        <f t="shared" si="73"/>
        <v>101325</v>
      </c>
      <c r="BX9" s="38">
        <f t="shared" si="74"/>
        <v>101325</v>
      </c>
      <c r="BY9" s="38">
        <f t="shared" si="75"/>
        <v>0</v>
      </c>
      <c r="BZ9" s="38">
        <f t="shared" si="76"/>
        <v>101325</v>
      </c>
      <c r="CA9" s="38">
        <f t="shared" si="77"/>
        <v>101325</v>
      </c>
      <c r="CB9" s="38">
        <f t="shared" si="78"/>
        <v>0</v>
      </c>
      <c r="CC9" s="38">
        <f t="shared" si="79"/>
        <v>101325</v>
      </c>
      <c r="CD9" s="38">
        <f t="shared" si="80"/>
        <v>101325</v>
      </c>
      <c r="CE9" s="38">
        <f t="shared" si="81"/>
        <v>0</v>
      </c>
      <c r="CF9" s="38">
        <f t="shared" si="82"/>
        <v>101325</v>
      </c>
      <c r="CG9" s="38">
        <f t="shared" si="83"/>
        <v>101325</v>
      </c>
      <c r="CH9" s="38">
        <f t="shared" si="84"/>
        <v>0</v>
      </c>
      <c r="CI9" s="38">
        <f t="shared" si="85"/>
        <v>101325</v>
      </c>
      <c r="CJ9" s="38">
        <f t="shared" si="86"/>
        <v>101325</v>
      </c>
      <c r="CK9" s="38">
        <f t="shared" si="87"/>
        <v>0</v>
      </c>
      <c r="CL9" s="38">
        <f t="shared" si="88"/>
        <v>101325</v>
      </c>
      <c r="CM9" s="38">
        <f t="shared" si="89"/>
        <v>101325</v>
      </c>
      <c r="CN9" s="38">
        <f t="shared" si="90"/>
        <v>0</v>
      </c>
      <c r="CO9" s="38">
        <f t="shared" si="91"/>
        <v>101325</v>
      </c>
      <c r="CP9" s="38">
        <f t="shared" si="92"/>
        <v>101325</v>
      </c>
      <c r="CQ9" s="38">
        <f t="shared" si="93"/>
        <v>0</v>
      </c>
      <c r="CR9" s="38">
        <f t="shared" si="94"/>
        <v>101325</v>
      </c>
      <c r="CS9" s="38">
        <f t="shared" si="95"/>
        <v>101325</v>
      </c>
      <c r="CT9" s="38">
        <f t="shared" si="96"/>
        <v>0</v>
      </c>
      <c r="CU9" s="38">
        <f t="shared" si="97"/>
        <v>101325</v>
      </c>
      <c r="CV9" s="38">
        <f t="shared" si="98"/>
        <v>101325</v>
      </c>
      <c r="CW9" s="38">
        <f t="shared" si="99"/>
        <v>0</v>
      </c>
      <c r="CX9" s="38">
        <f t="shared" si="100"/>
        <v>101325</v>
      </c>
      <c r="CY9" s="38">
        <f t="shared" si="101"/>
        <v>101325</v>
      </c>
      <c r="CZ9" s="38">
        <f t="shared" si="102"/>
        <v>0</v>
      </c>
      <c r="DA9" s="38">
        <f t="shared" si="103"/>
        <v>101325</v>
      </c>
      <c r="DB9" s="38">
        <f t="shared" si="104"/>
        <v>101325</v>
      </c>
      <c r="DC9" s="38">
        <f t="shared" si="105"/>
        <v>0</v>
      </c>
      <c r="DD9" s="38">
        <f t="shared" si="106"/>
        <v>101325</v>
      </c>
      <c r="DE9" s="38">
        <f t="shared" si="107"/>
        <v>101325</v>
      </c>
      <c r="DF9" s="38">
        <f t="shared" si="108"/>
        <v>0</v>
      </c>
      <c r="DG9" s="38">
        <f t="shared" si="109"/>
        <v>101325</v>
      </c>
      <c r="DH9" s="38">
        <f t="shared" si="110"/>
        <v>101325</v>
      </c>
      <c r="DI9" s="38">
        <f t="shared" si="111"/>
        <v>0</v>
      </c>
      <c r="DJ9" s="38">
        <f t="shared" si="112"/>
        <v>101325</v>
      </c>
      <c r="DK9" s="38">
        <f t="shared" si="113"/>
        <v>101325</v>
      </c>
      <c r="DL9" s="38">
        <f t="shared" si="114"/>
        <v>0</v>
      </c>
      <c r="DM9" s="38">
        <f t="shared" si="115"/>
        <v>101325</v>
      </c>
      <c r="DN9" s="38">
        <f t="shared" si="116"/>
        <v>101325</v>
      </c>
      <c r="DO9" s="38">
        <f t="shared" si="117"/>
        <v>0</v>
      </c>
      <c r="DP9" s="38">
        <f t="shared" si="118"/>
        <v>101325</v>
      </c>
      <c r="DQ9" s="38">
        <f t="shared" si="119"/>
        <v>101325</v>
      </c>
      <c r="DR9" s="38">
        <f t="shared" si="120"/>
        <v>0</v>
      </c>
      <c r="DS9" s="38">
        <f t="shared" si="121"/>
        <v>101325</v>
      </c>
      <c r="DT9" s="38">
        <f t="shared" si="122"/>
        <v>101325</v>
      </c>
      <c r="DU9" s="38">
        <f t="shared" si="123"/>
        <v>0</v>
      </c>
      <c r="DV9" s="38">
        <f t="shared" si="124"/>
        <v>101325</v>
      </c>
      <c r="DW9" s="38">
        <f t="shared" si="125"/>
        <v>101325</v>
      </c>
      <c r="DX9" s="38">
        <f t="shared" si="126"/>
        <v>0</v>
      </c>
      <c r="DY9" s="38">
        <f t="shared" si="127"/>
        <v>101325</v>
      </c>
      <c r="DZ9" s="38">
        <f t="shared" si="128"/>
        <v>101325</v>
      </c>
      <c r="EA9" s="38">
        <f t="shared" si="129"/>
        <v>0</v>
      </c>
      <c r="EB9" s="38">
        <f t="shared" si="130"/>
        <v>101325</v>
      </c>
      <c r="EC9" s="38">
        <f t="shared" si="131"/>
        <v>101325</v>
      </c>
      <c r="ED9" s="38">
        <f t="shared" si="132"/>
        <v>0</v>
      </c>
      <c r="EE9" s="38">
        <f t="shared" si="133"/>
        <v>101325</v>
      </c>
      <c r="EF9" s="38">
        <f t="shared" si="134"/>
        <v>101325</v>
      </c>
      <c r="EG9" s="38">
        <f t="shared" si="135"/>
        <v>0</v>
      </c>
      <c r="EH9" s="38">
        <f t="shared" si="136"/>
        <v>101325</v>
      </c>
      <c r="EI9" s="38">
        <f t="shared" si="137"/>
        <v>101325</v>
      </c>
      <c r="EJ9" s="38">
        <f t="shared" si="138"/>
        <v>0</v>
      </c>
      <c r="EK9" s="38">
        <f t="shared" si="139"/>
        <v>101325</v>
      </c>
      <c r="EL9" s="38">
        <f t="shared" si="140"/>
        <v>101325</v>
      </c>
      <c r="EM9" s="38">
        <f t="shared" si="141"/>
        <v>0</v>
      </c>
      <c r="EN9" s="38">
        <f t="shared" si="142"/>
        <v>101325</v>
      </c>
      <c r="EO9" s="38">
        <f t="shared" si="143"/>
        <v>101325</v>
      </c>
      <c r="EP9" s="38">
        <f t="shared" si="144"/>
        <v>0</v>
      </c>
      <c r="EQ9" s="38">
        <f t="shared" si="145"/>
        <v>101325</v>
      </c>
      <c r="ER9" s="38">
        <f t="shared" si="146"/>
        <v>101325</v>
      </c>
      <c r="ES9" s="38">
        <f t="shared" si="147"/>
        <v>0</v>
      </c>
      <c r="ET9" s="38">
        <f t="shared" si="148"/>
        <v>101325</v>
      </c>
      <c r="EU9" s="38">
        <f t="shared" si="149"/>
        <v>101325</v>
      </c>
      <c r="EV9" s="38">
        <f t="shared" si="150"/>
        <v>0</v>
      </c>
      <c r="EW9" s="38">
        <f t="shared" si="151"/>
        <v>101325</v>
      </c>
      <c r="EX9" s="38">
        <f t="shared" si="152"/>
        <v>101325</v>
      </c>
      <c r="EY9" s="38">
        <f t="shared" si="153"/>
        <v>0</v>
      </c>
      <c r="EZ9" s="38">
        <f t="shared" si="154"/>
        <v>101325</v>
      </c>
      <c r="FA9" s="38">
        <f t="shared" si="155"/>
        <v>101325</v>
      </c>
      <c r="FB9" s="38">
        <f t="shared" si="156"/>
        <v>0</v>
      </c>
      <c r="FC9" s="38">
        <f t="shared" si="157"/>
        <v>101325</v>
      </c>
      <c r="FD9" s="38">
        <f t="shared" si="158"/>
        <v>101325</v>
      </c>
      <c r="FE9" s="38">
        <f t="shared" si="159"/>
        <v>0</v>
      </c>
      <c r="FF9" s="38">
        <f t="shared" si="160"/>
        <v>101325</v>
      </c>
      <c r="FG9" s="38">
        <f t="shared" si="161"/>
        <v>101325</v>
      </c>
      <c r="FH9" s="38">
        <f t="shared" si="162"/>
        <v>0</v>
      </c>
      <c r="FI9" s="38">
        <f t="shared" si="163"/>
        <v>101325</v>
      </c>
      <c r="FJ9" s="38">
        <f t="shared" si="164"/>
        <v>101325</v>
      </c>
      <c r="FK9" s="38">
        <f t="shared" si="165"/>
        <v>0</v>
      </c>
      <c r="FL9" s="38">
        <f t="shared" si="166"/>
        <v>101325</v>
      </c>
      <c r="FM9" s="38">
        <f t="shared" si="167"/>
        <v>101325</v>
      </c>
      <c r="FN9" s="38">
        <f t="shared" si="168"/>
        <v>0</v>
      </c>
      <c r="FO9" s="38">
        <f t="shared" si="169"/>
        <v>101325</v>
      </c>
      <c r="FP9" s="38">
        <f t="shared" si="170"/>
        <v>101325</v>
      </c>
      <c r="FQ9" s="38">
        <f t="shared" si="171"/>
        <v>0</v>
      </c>
      <c r="FR9" s="38">
        <f t="shared" si="172"/>
        <v>101325</v>
      </c>
      <c r="FS9" s="38">
        <f t="shared" si="173"/>
        <v>101325</v>
      </c>
      <c r="FT9" s="38">
        <f t="shared" si="174"/>
        <v>0</v>
      </c>
      <c r="FU9" s="38">
        <f t="shared" si="175"/>
        <v>101325</v>
      </c>
      <c r="FV9" s="38">
        <f t="shared" si="176"/>
        <v>101325</v>
      </c>
      <c r="FW9" s="38">
        <f t="shared" si="177"/>
        <v>0</v>
      </c>
      <c r="FX9" s="38">
        <f t="shared" si="178"/>
        <v>101325</v>
      </c>
      <c r="FY9" s="38">
        <f t="shared" si="179"/>
        <v>101325</v>
      </c>
      <c r="FZ9" s="38">
        <f t="shared" si="180"/>
        <v>0</v>
      </c>
      <c r="GA9" s="38">
        <f t="shared" si="181"/>
        <v>101325</v>
      </c>
      <c r="GB9" s="38">
        <f t="shared" si="182"/>
        <v>101325</v>
      </c>
      <c r="GC9" s="38">
        <f t="shared" si="183"/>
        <v>0</v>
      </c>
      <c r="GD9" s="38">
        <f t="shared" si="184"/>
        <v>101325</v>
      </c>
      <c r="GE9" s="38">
        <f t="shared" si="185"/>
        <v>101325</v>
      </c>
    </row>
    <row r="10" spans="1:187" x14ac:dyDescent="0.25">
      <c r="A10" s="29">
        <v>50517432</v>
      </c>
      <c r="B10" s="29">
        <v>1.036394E-2</v>
      </c>
      <c r="C10" s="29">
        <v>101323.05740000001</v>
      </c>
      <c r="D10" s="29">
        <v>101323.0318</v>
      </c>
      <c r="E10" s="38">
        <f t="shared" si="3"/>
        <v>1.036394E-2</v>
      </c>
      <c r="F10" s="38">
        <f t="shared" si="4"/>
        <v>101323.05740000001</v>
      </c>
      <c r="G10" s="38">
        <f t="shared" si="5"/>
        <v>101323.0318</v>
      </c>
      <c r="H10" s="38">
        <f t="shared" si="6"/>
        <v>1.036394E-2</v>
      </c>
      <c r="I10" s="38">
        <f t="shared" si="7"/>
        <v>101323.05740000001</v>
      </c>
      <c r="J10" s="38">
        <f t="shared" si="8"/>
        <v>101323.0318</v>
      </c>
      <c r="K10" s="38">
        <f t="shared" si="9"/>
        <v>1.036394E-2</v>
      </c>
      <c r="L10" s="38">
        <f t="shared" si="10"/>
        <v>101323.05740000001</v>
      </c>
      <c r="M10" s="38">
        <f t="shared" si="11"/>
        <v>101323.0318</v>
      </c>
      <c r="N10" s="38">
        <f t="shared" si="12"/>
        <v>1.036394E-2</v>
      </c>
      <c r="O10" s="38">
        <f t="shared" si="13"/>
        <v>101323.05740000001</v>
      </c>
      <c r="P10" s="38">
        <f t="shared" si="14"/>
        <v>101323.0318</v>
      </c>
      <c r="Q10" s="38">
        <f t="shared" si="15"/>
        <v>1.036394E-2</v>
      </c>
      <c r="R10" s="38">
        <f t="shared" si="16"/>
        <v>101323.05740000001</v>
      </c>
      <c r="S10" s="38">
        <f t="shared" si="17"/>
        <v>101323.0318</v>
      </c>
      <c r="T10" s="38">
        <f t="shared" si="18"/>
        <v>1.036394E-2</v>
      </c>
      <c r="U10" s="38">
        <f t="shared" si="19"/>
        <v>101323.05740000001</v>
      </c>
      <c r="V10" s="38">
        <f t="shared" si="20"/>
        <v>101323.0318</v>
      </c>
      <c r="W10" s="38">
        <f t="shared" si="21"/>
        <v>1.036394E-2</v>
      </c>
      <c r="X10" s="38">
        <f t="shared" si="22"/>
        <v>101323.05740000001</v>
      </c>
      <c r="Y10" s="38">
        <f t="shared" si="23"/>
        <v>101323.0318</v>
      </c>
      <c r="Z10" s="38">
        <f t="shared" si="24"/>
        <v>1.036394E-2</v>
      </c>
      <c r="AA10" s="38">
        <f t="shared" si="25"/>
        <v>101323.05740000001</v>
      </c>
      <c r="AB10" s="38">
        <f t="shared" si="26"/>
        <v>101323.0318</v>
      </c>
      <c r="AC10" s="38">
        <f t="shared" si="27"/>
        <v>1.036394E-2</v>
      </c>
      <c r="AD10" s="38">
        <f t="shared" si="28"/>
        <v>101323.05740000001</v>
      </c>
      <c r="AE10" s="38">
        <f t="shared" si="29"/>
        <v>101323.0318</v>
      </c>
      <c r="AF10" s="38">
        <f t="shared" si="30"/>
        <v>1.036394E-2</v>
      </c>
      <c r="AG10" s="38">
        <f t="shared" si="31"/>
        <v>101323.05740000001</v>
      </c>
      <c r="AH10" s="38">
        <f t="shared" si="32"/>
        <v>101323.0318</v>
      </c>
      <c r="AI10" s="38">
        <f t="shared" si="33"/>
        <v>1.036394E-2</v>
      </c>
      <c r="AJ10" s="38">
        <f t="shared" si="34"/>
        <v>101323.05740000001</v>
      </c>
      <c r="AK10" s="38">
        <f t="shared" si="35"/>
        <v>101323.0318</v>
      </c>
      <c r="AL10" s="38">
        <f t="shared" si="36"/>
        <v>1.036394E-2</v>
      </c>
      <c r="AM10" s="38">
        <f t="shared" si="37"/>
        <v>101323.05740000001</v>
      </c>
      <c r="AN10" s="38">
        <f t="shared" si="38"/>
        <v>101323.0318</v>
      </c>
      <c r="AO10" s="38">
        <f t="shared" si="39"/>
        <v>1.036394E-2</v>
      </c>
      <c r="AP10" s="38">
        <f t="shared" si="40"/>
        <v>101323.05740000001</v>
      </c>
      <c r="AQ10" s="38">
        <f t="shared" si="41"/>
        <v>101323.0318</v>
      </c>
      <c r="AR10" s="38">
        <f t="shared" si="42"/>
        <v>1.036394E-2</v>
      </c>
      <c r="AS10" s="38">
        <f t="shared" si="43"/>
        <v>101323.05740000001</v>
      </c>
      <c r="AT10" s="38">
        <f t="shared" si="44"/>
        <v>101323.0318</v>
      </c>
      <c r="AU10" s="38">
        <f t="shared" si="45"/>
        <v>1.036394E-2</v>
      </c>
      <c r="AV10" s="38">
        <f t="shared" si="46"/>
        <v>101323.05740000001</v>
      </c>
      <c r="AW10" s="38">
        <f t="shared" si="47"/>
        <v>101323.0318</v>
      </c>
      <c r="AX10" s="38">
        <f t="shared" si="48"/>
        <v>1.036394E-2</v>
      </c>
      <c r="AY10" s="38">
        <f t="shared" si="49"/>
        <v>101323.05740000001</v>
      </c>
      <c r="AZ10" s="38">
        <f t="shared" si="50"/>
        <v>101323.0318</v>
      </c>
      <c r="BA10" s="38">
        <f t="shared" si="51"/>
        <v>1.036394E-2</v>
      </c>
      <c r="BB10" s="38">
        <f t="shared" si="52"/>
        <v>101323.05740000001</v>
      </c>
      <c r="BC10" s="38">
        <f t="shared" si="53"/>
        <v>101323.0318</v>
      </c>
      <c r="BD10" s="38">
        <f t="shared" si="54"/>
        <v>1.036394E-2</v>
      </c>
      <c r="BE10" s="38">
        <f t="shared" si="55"/>
        <v>101323.05740000001</v>
      </c>
      <c r="BF10" s="38">
        <f t="shared" si="56"/>
        <v>101323.0318</v>
      </c>
      <c r="BG10" s="38">
        <f t="shared" si="57"/>
        <v>1.036394E-2</v>
      </c>
      <c r="BH10" s="38">
        <f t="shared" si="58"/>
        <v>101323.05740000001</v>
      </c>
      <c r="BI10" s="38">
        <f t="shared" si="59"/>
        <v>101323.0318</v>
      </c>
      <c r="BJ10" s="38">
        <f t="shared" si="60"/>
        <v>1.036394E-2</v>
      </c>
      <c r="BK10" s="38">
        <f t="shared" si="61"/>
        <v>101323.05740000001</v>
      </c>
      <c r="BL10" s="38">
        <f t="shared" si="62"/>
        <v>101323.0318</v>
      </c>
      <c r="BM10" s="38">
        <f t="shared" si="63"/>
        <v>1.036394E-2</v>
      </c>
      <c r="BN10" s="38">
        <f t="shared" si="64"/>
        <v>101323.05740000001</v>
      </c>
      <c r="BO10" s="38">
        <f t="shared" si="65"/>
        <v>101323.0318</v>
      </c>
      <c r="BP10" s="38">
        <f t="shared" si="66"/>
        <v>1.036394E-2</v>
      </c>
      <c r="BQ10" s="38">
        <f t="shared" si="67"/>
        <v>101323.05740000001</v>
      </c>
      <c r="BR10" s="38">
        <f t="shared" si="68"/>
        <v>101323.0318</v>
      </c>
      <c r="BS10" s="38">
        <f t="shared" si="69"/>
        <v>1.036394E-2</v>
      </c>
      <c r="BT10" s="38">
        <f t="shared" si="70"/>
        <v>101323.05740000001</v>
      </c>
      <c r="BU10" s="38">
        <f t="shared" si="71"/>
        <v>101323.0318</v>
      </c>
      <c r="BV10" s="38">
        <f t="shared" si="72"/>
        <v>1.036394E-2</v>
      </c>
      <c r="BW10" s="38">
        <f t="shared" si="73"/>
        <v>101323.05740000001</v>
      </c>
      <c r="BX10" s="38">
        <f t="shared" si="74"/>
        <v>101323.0318</v>
      </c>
      <c r="BY10" s="38">
        <f t="shared" si="75"/>
        <v>1.036394E-2</v>
      </c>
      <c r="BZ10" s="38">
        <f t="shared" si="76"/>
        <v>101323.05740000001</v>
      </c>
      <c r="CA10" s="38">
        <f t="shared" si="77"/>
        <v>101323.0318</v>
      </c>
      <c r="CB10" s="38">
        <f t="shared" si="78"/>
        <v>1.036394E-2</v>
      </c>
      <c r="CC10" s="38">
        <f t="shared" si="79"/>
        <v>101323.05740000001</v>
      </c>
      <c r="CD10" s="38">
        <f t="shared" si="80"/>
        <v>101323.0318</v>
      </c>
      <c r="CE10" s="38">
        <f t="shared" si="81"/>
        <v>1.036394E-2</v>
      </c>
      <c r="CF10" s="38">
        <f t="shared" si="82"/>
        <v>101323.05740000001</v>
      </c>
      <c r="CG10" s="38">
        <f t="shared" si="83"/>
        <v>101323.0318</v>
      </c>
      <c r="CH10" s="38">
        <f t="shared" si="84"/>
        <v>1.036394E-2</v>
      </c>
      <c r="CI10" s="38">
        <f t="shared" si="85"/>
        <v>101323.05740000001</v>
      </c>
      <c r="CJ10" s="38">
        <f t="shared" si="86"/>
        <v>101323.0318</v>
      </c>
      <c r="CK10" s="38">
        <f t="shared" si="87"/>
        <v>1.036394E-2</v>
      </c>
      <c r="CL10" s="38">
        <f t="shared" si="88"/>
        <v>101323.05740000001</v>
      </c>
      <c r="CM10" s="38">
        <f t="shared" si="89"/>
        <v>101323.0318</v>
      </c>
      <c r="CN10" s="38">
        <f t="shared" si="90"/>
        <v>1.036394E-2</v>
      </c>
      <c r="CO10" s="38">
        <f t="shared" si="91"/>
        <v>101323.05740000001</v>
      </c>
      <c r="CP10" s="38">
        <f t="shared" si="92"/>
        <v>101323.0318</v>
      </c>
      <c r="CQ10" s="38">
        <f t="shared" si="93"/>
        <v>1.036394E-2</v>
      </c>
      <c r="CR10" s="38">
        <f t="shared" si="94"/>
        <v>101323.05740000001</v>
      </c>
      <c r="CS10" s="38">
        <f t="shared" si="95"/>
        <v>101323.0318</v>
      </c>
      <c r="CT10" s="38">
        <f t="shared" si="96"/>
        <v>1.036394E-2</v>
      </c>
      <c r="CU10" s="38">
        <f t="shared" si="97"/>
        <v>101323.05740000001</v>
      </c>
      <c r="CV10" s="38">
        <f t="shared" si="98"/>
        <v>101323.0318</v>
      </c>
      <c r="CW10" s="38">
        <f t="shared" si="99"/>
        <v>1.036394E-2</v>
      </c>
      <c r="CX10" s="38">
        <f t="shared" si="100"/>
        <v>101323.05740000001</v>
      </c>
      <c r="CY10" s="38">
        <f t="shared" si="101"/>
        <v>101323.0318</v>
      </c>
      <c r="CZ10" s="38">
        <f t="shared" si="102"/>
        <v>1.036394E-2</v>
      </c>
      <c r="DA10" s="38">
        <f t="shared" si="103"/>
        <v>101323.05740000001</v>
      </c>
      <c r="DB10" s="38">
        <f t="shared" si="104"/>
        <v>101323.0318</v>
      </c>
      <c r="DC10" s="38">
        <f t="shared" si="105"/>
        <v>1.036394E-2</v>
      </c>
      <c r="DD10" s="38">
        <f t="shared" si="106"/>
        <v>101323.05740000001</v>
      </c>
      <c r="DE10" s="38">
        <f t="shared" si="107"/>
        <v>101323.0318</v>
      </c>
      <c r="DF10" s="38">
        <f t="shared" si="108"/>
        <v>1.036394E-2</v>
      </c>
      <c r="DG10" s="38">
        <f t="shared" si="109"/>
        <v>101323.05740000001</v>
      </c>
      <c r="DH10" s="38">
        <f t="shared" si="110"/>
        <v>101323.0318</v>
      </c>
      <c r="DI10" s="38">
        <f t="shared" si="111"/>
        <v>1.036394E-2</v>
      </c>
      <c r="DJ10" s="38">
        <f t="shared" si="112"/>
        <v>101323.05740000001</v>
      </c>
      <c r="DK10" s="38">
        <f t="shared" si="113"/>
        <v>101323.0318</v>
      </c>
      <c r="DL10" s="38">
        <f t="shared" si="114"/>
        <v>1.036394E-2</v>
      </c>
      <c r="DM10" s="38">
        <f t="shared" si="115"/>
        <v>101323.05740000001</v>
      </c>
      <c r="DN10" s="38">
        <f t="shared" si="116"/>
        <v>101323.0318</v>
      </c>
      <c r="DO10" s="38">
        <f t="shared" si="117"/>
        <v>1.036394E-2</v>
      </c>
      <c r="DP10" s="38">
        <f t="shared" si="118"/>
        <v>101323.05740000001</v>
      </c>
      <c r="DQ10" s="38">
        <f t="shared" si="119"/>
        <v>101323.0318</v>
      </c>
      <c r="DR10" s="38">
        <f t="shared" si="120"/>
        <v>1.036394E-2</v>
      </c>
      <c r="DS10" s="38">
        <f t="shared" si="121"/>
        <v>101323.05740000001</v>
      </c>
      <c r="DT10" s="38">
        <f t="shared" si="122"/>
        <v>101323.0318</v>
      </c>
      <c r="DU10" s="38">
        <f t="shared" si="123"/>
        <v>1.036394E-2</v>
      </c>
      <c r="DV10" s="38">
        <f t="shared" si="124"/>
        <v>101323.05740000001</v>
      </c>
      <c r="DW10" s="38">
        <f t="shared" si="125"/>
        <v>101323.0318</v>
      </c>
      <c r="DX10" s="38">
        <f t="shared" si="126"/>
        <v>1.036394E-2</v>
      </c>
      <c r="DY10" s="38">
        <f t="shared" si="127"/>
        <v>101323.05740000001</v>
      </c>
      <c r="DZ10" s="38">
        <f t="shared" si="128"/>
        <v>101323.0318</v>
      </c>
      <c r="EA10" s="38">
        <f t="shared" si="129"/>
        <v>1.036394E-2</v>
      </c>
      <c r="EB10" s="38">
        <f t="shared" si="130"/>
        <v>101323.05740000001</v>
      </c>
      <c r="EC10" s="38">
        <f t="shared" si="131"/>
        <v>101323.0318</v>
      </c>
      <c r="ED10" s="38">
        <f t="shared" si="132"/>
        <v>1.036394E-2</v>
      </c>
      <c r="EE10" s="38">
        <f t="shared" si="133"/>
        <v>101323.05740000001</v>
      </c>
      <c r="EF10" s="38">
        <f t="shared" si="134"/>
        <v>101323.0318</v>
      </c>
      <c r="EG10" s="38">
        <f t="shared" si="135"/>
        <v>1.036394E-2</v>
      </c>
      <c r="EH10" s="38">
        <f t="shared" si="136"/>
        <v>101323.05740000001</v>
      </c>
      <c r="EI10" s="38">
        <f t="shared" si="137"/>
        <v>101323.0318</v>
      </c>
      <c r="EJ10" s="38">
        <f t="shared" si="138"/>
        <v>1.036394E-2</v>
      </c>
      <c r="EK10" s="38">
        <f t="shared" si="139"/>
        <v>101323.05740000001</v>
      </c>
      <c r="EL10" s="38">
        <f t="shared" si="140"/>
        <v>101323.0318</v>
      </c>
      <c r="EM10" s="38">
        <f t="shared" si="141"/>
        <v>1.036394E-2</v>
      </c>
      <c r="EN10" s="38">
        <f t="shared" si="142"/>
        <v>101323.05740000001</v>
      </c>
      <c r="EO10" s="38">
        <f t="shared" si="143"/>
        <v>101323.0318</v>
      </c>
      <c r="EP10" s="38">
        <f t="shared" si="144"/>
        <v>1.036394E-2</v>
      </c>
      <c r="EQ10" s="38">
        <f t="shared" si="145"/>
        <v>101323.05740000001</v>
      </c>
      <c r="ER10" s="38">
        <f t="shared" si="146"/>
        <v>101323.0318</v>
      </c>
      <c r="ES10" s="38">
        <f t="shared" si="147"/>
        <v>1.036394E-2</v>
      </c>
      <c r="ET10" s="38">
        <f t="shared" si="148"/>
        <v>101323.05740000001</v>
      </c>
      <c r="EU10" s="38">
        <f t="shared" si="149"/>
        <v>101323.0318</v>
      </c>
      <c r="EV10" s="38">
        <f t="shared" si="150"/>
        <v>1.036394E-2</v>
      </c>
      <c r="EW10" s="38">
        <f t="shared" si="151"/>
        <v>101323.05740000001</v>
      </c>
      <c r="EX10" s="38">
        <f t="shared" si="152"/>
        <v>101323.0318</v>
      </c>
      <c r="EY10" s="38">
        <f t="shared" si="153"/>
        <v>1.036394E-2</v>
      </c>
      <c r="EZ10" s="38">
        <f t="shared" si="154"/>
        <v>101323.05740000001</v>
      </c>
      <c r="FA10" s="38">
        <f t="shared" si="155"/>
        <v>101323.0318</v>
      </c>
      <c r="FB10" s="38">
        <f t="shared" si="156"/>
        <v>1.036394E-2</v>
      </c>
      <c r="FC10" s="38">
        <f t="shared" si="157"/>
        <v>101323.05740000001</v>
      </c>
      <c r="FD10" s="38">
        <f t="shared" si="158"/>
        <v>101323.0318</v>
      </c>
      <c r="FE10" s="38">
        <f t="shared" si="159"/>
        <v>1.036394E-2</v>
      </c>
      <c r="FF10" s="38">
        <f t="shared" si="160"/>
        <v>101323.05740000001</v>
      </c>
      <c r="FG10" s="38">
        <f t="shared" si="161"/>
        <v>101323.0318</v>
      </c>
      <c r="FH10" s="38">
        <f t="shared" si="162"/>
        <v>1.036394E-2</v>
      </c>
      <c r="FI10" s="38">
        <f t="shared" si="163"/>
        <v>101323.05740000001</v>
      </c>
      <c r="FJ10" s="38">
        <f t="shared" si="164"/>
        <v>101323.0318</v>
      </c>
      <c r="FK10" s="38">
        <f t="shared" si="165"/>
        <v>1.036394E-2</v>
      </c>
      <c r="FL10" s="38">
        <f t="shared" si="166"/>
        <v>101323.05740000001</v>
      </c>
      <c r="FM10" s="38">
        <f t="shared" si="167"/>
        <v>101323.0318</v>
      </c>
      <c r="FN10" s="38">
        <f t="shared" si="168"/>
        <v>1.036394E-2</v>
      </c>
      <c r="FO10" s="38">
        <f t="shared" si="169"/>
        <v>101323.05740000001</v>
      </c>
      <c r="FP10" s="38">
        <f t="shared" si="170"/>
        <v>101323.0318</v>
      </c>
      <c r="FQ10" s="38">
        <f t="shared" si="171"/>
        <v>1.036394E-2</v>
      </c>
      <c r="FR10" s="38">
        <f t="shared" si="172"/>
        <v>101323.05740000001</v>
      </c>
      <c r="FS10" s="38">
        <f t="shared" si="173"/>
        <v>101323.0318</v>
      </c>
      <c r="FT10" s="38">
        <f t="shared" si="174"/>
        <v>1.036394E-2</v>
      </c>
      <c r="FU10" s="38">
        <f t="shared" si="175"/>
        <v>101323.05740000001</v>
      </c>
      <c r="FV10" s="38">
        <f t="shared" si="176"/>
        <v>101323.0318</v>
      </c>
      <c r="FW10" s="38">
        <f t="shared" si="177"/>
        <v>1.036394E-2</v>
      </c>
      <c r="FX10" s="38">
        <f t="shared" si="178"/>
        <v>101323.05740000001</v>
      </c>
      <c r="FY10" s="38">
        <f t="shared" si="179"/>
        <v>101323.0318</v>
      </c>
      <c r="FZ10" s="38">
        <f t="shared" si="180"/>
        <v>1.036394E-2</v>
      </c>
      <c r="GA10" s="38">
        <f t="shared" si="181"/>
        <v>101323.05740000001</v>
      </c>
      <c r="GB10" s="38">
        <f t="shared" si="182"/>
        <v>101323.0318</v>
      </c>
      <c r="GC10" s="38">
        <f t="shared" si="183"/>
        <v>1.036394E-2</v>
      </c>
      <c r="GD10" s="38">
        <f t="shared" si="184"/>
        <v>101323.05740000001</v>
      </c>
      <c r="GE10" s="38">
        <f t="shared" si="185"/>
        <v>101323.0318</v>
      </c>
    </row>
    <row r="11" spans="1:187" x14ac:dyDescent="0.25">
      <c r="A11" s="29">
        <v>50723498</v>
      </c>
      <c r="B11" s="29">
        <v>-4.41581E-3</v>
      </c>
      <c r="C11" s="29">
        <v>101325.0772</v>
      </c>
      <c r="D11" s="29">
        <v>101325.0778</v>
      </c>
      <c r="E11" s="38">
        <f t="shared" si="3"/>
        <v>-4.41581E-3</v>
      </c>
      <c r="F11" s="38">
        <f t="shared" si="4"/>
        <v>101325.0772</v>
      </c>
      <c r="G11" s="38">
        <f t="shared" si="5"/>
        <v>101325.0778</v>
      </c>
      <c r="H11" s="38">
        <f t="shared" si="6"/>
        <v>-4.41581E-3</v>
      </c>
      <c r="I11" s="38">
        <f t="shared" si="7"/>
        <v>101325.0772</v>
      </c>
      <c r="J11" s="38">
        <f t="shared" si="8"/>
        <v>101325.0778</v>
      </c>
      <c r="K11" s="38">
        <f t="shared" si="9"/>
        <v>-4.41581E-3</v>
      </c>
      <c r="L11" s="38">
        <f t="shared" si="10"/>
        <v>101325.0772</v>
      </c>
      <c r="M11" s="38">
        <f t="shared" si="11"/>
        <v>101325.0778</v>
      </c>
      <c r="N11" s="38">
        <f t="shared" si="12"/>
        <v>-4.41581E-3</v>
      </c>
      <c r="O11" s="38">
        <f t="shared" si="13"/>
        <v>101325.0772</v>
      </c>
      <c r="P11" s="38">
        <f t="shared" si="14"/>
        <v>101325.0778</v>
      </c>
      <c r="Q11" s="38">
        <f t="shared" si="15"/>
        <v>-4.41581E-3</v>
      </c>
      <c r="R11" s="38">
        <f t="shared" si="16"/>
        <v>101325.0772</v>
      </c>
      <c r="S11" s="38">
        <f t="shared" si="17"/>
        <v>101325.0778</v>
      </c>
      <c r="T11" s="38">
        <f t="shared" si="18"/>
        <v>-4.41581E-3</v>
      </c>
      <c r="U11" s="38">
        <f t="shared" si="19"/>
        <v>101325.0772</v>
      </c>
      <c r="V11" s="38">
        <f t="shared" si="20"/>
        <v>101325.0778</v>
      </c>
      <c r="W11" s="38">
        <f t="shared" si="21"/>
        <v>-4.41581E-3</v>
      </c>
      <c r="X11" s="38">
        <f t="shared" si="22"/>
        <v>101325.0772</v>
      </c>
      <c r="Y11" s="38">
        <f t="shared" si="23"/>
        <v>101325.0778</v>
      </c>
      <c r="Z11" s="38">
        <f t="shared" si="24"/>
        <v>-4.41581E-3</v>
      </c>
      <c r="AA11" s="38">
        <f t="shared" si="25"/>
        <v>101325.0772</v>
      </c>
      <c r="AB11" s="38">
        <f t="shared" si="26"/>
        <v>101325.0778</v>
      </c>
      <c r="AC11" s="38">
        <f t="shared" si="27"/>
        <v>-4.41581E-3</v>
      </c>
      <c r="AD11" s="38">
        <f t="shared" si="28"/>
        <v>101325.0772</v>
      </c>
      <c r="AE11" s="38">
        <f t="shared" si="29"/>
        <v>101325.0778</v>
      </c>
      <c r="AF11" s="38">
        <f t="shared" si="30"/>
        <v>-4.41581E-3</v>
      </c>
      <c r="AG11" s="38">
        <f t="shared" si="31"/>
        <v>101325.0772</v>
      </c>
      <c r="AH11" s="38">
        <f t="shared" si="32"/>
        <v>101325.0778</v>
      </c>
      <c r="AI11" s="38">
        <f t="shared" si="33"/>
        <v>-4.41581E-3</v>
      </c>
      <c r="AJ11" s="38">
        <f t="shared" si="34"/>
        <v>101325.0772</v>
      </c>
      <c r="AK11" s="38">
        <f t="shared" si="35"/>
        <v>101325.0778</v>
      </c>
      <c r="AL11" s="38">
        <f t="shared" si="36"/>
        <v>-4.41581E-3</v>
      </c>
      <c r="AM11" s="38">
        <f t="shared" si="37"/>
        <v>101325.0772</v>
      </c>
      <c r="AN11" s="38">
        <f t="shared" si="38"/>
        <v>101325.0778</v>
      </c>
      <c r="AO11" s="38">
        <f t="shared" si="39"/>
        <v>-4.41581E-3</v>
      </c>
      <c r="AP11" s="38">
        <f t="shared" si="40"/>
        <v>101325.0772</v>
      </c>
      <c r="AQ11" s="38">
        <f t="shared" si="41"/>
        <v>101325.0778</v>
      </c>
      <c r="AR11" s="38">
        <f t="shared" si="42"/>
        <v>-4.41581E-3</v>
      </c>
      <c r="AS11" s="38">
        <f t="shared" si="43"/>
        <v>101325.0772</v>
      </c>
      <c r="AT11" s="38">
        <f t="shared" si="44"/>
        <v>101325.0778</v>
      </c>
      <c r="AU11" s="38">
        <f t="shared" si="45"/>
        <v>-4.41581E-3</v>
      </c>
      <c r="AV11" s="38">
        <f t="shared" si="46"/>
        <v>101325.0772</v>
      </c>
      <c r="AW11" s="38">
        <f t="shared" si="47"/>
        <v>101325.0778</v>
      </c>
      <c r="AX11" s="38">
        <f t="shared" si="48"/>
        <v>-4.41581E-3</v>
      </c>
      <c r="AY11" s="38">
        <f t="shared" si="49"/>
        <v>101325.0772</v>
      </c>
      <c r="AZ11" s="38">
        <f t="shared" si="50"/>
        <v>101325.0778</v>
      </c>
      <c r="BA11" s="38">
        <f t="shared" si="51"/>
        <v>-4.41581E-3</v>
      </c>
      <c r="BB11" s="38">
        <f t="shared" si="52"/>
        <v>101325.0772</v>
      </c>
      <c r="BC11" s="38">
        <f t="shared" si="53"/>
        <v>101325.0778</v>
      </c>
      <c r="BD11" s="38">
        <f t="shared" si="54"/>
        <v>-4.41581E-3</v>
      </c>
      <c r="BE11" s="38">
        <f t="shared" si="55"/>
        <v>101325.0772</v>
      </c>
      <c r="BF11" s="38">
        <f t="shared" si="56"/>
        <v>101325.0778</v>
      </c>
      <c r="BG11" s="38">
        <f t="shared" si="57"/>
        <v>-4.41581E-3</v>
      </c>
      <c r="BH11" s="38">
        <f t="shared" si="58"/>
        <v>101325.0772</v>
      </c>
      <c r="BI11" s="38">
        <f t="shared" si="59"/>
        <v>101325.0778</v>
      </c>
      <c r="BJ11" s="38">
        <f t="shared" si="60"/>
        <v>-4.41581E-3</v>
      </c>
      <c r="BK11" s="38">
        <f t="shared" si="61"/>
        <v>101325.0772</v>
      </c>
      <c r="BL11" s="38">
        <f t="shared" si="62"/>
        <v>101325.0778</v>
      </c>
      <c r="BM11" s="38">
        <f t="shared" si="63"/>
        <v>-4.41581E-3</v>
      </c>
      <c r="BN11" s="38">
        <f t="shared" si="64"/>
        <v>101325.0772</v>
      </c>
      <c r="BO11" s="38">
        <f t="shared" si="65"/>
        <v>101325.0778</v>
      </c>
      <c r="BP11" s="38">
        <f t="shared" si="66"/>
        <v>-4.41581E-3</v>
      </c>
      <c r="BQ11" s="38">
        <f t="shared" si="67"/>
        <v>101325.0772</v>
      </c>
      <c r="BR11" s="38">
        <f t="shared" si="68"/>
        <v>101325.0778</v>
      </c>
      <c r="BS11" s="38">
        <f t="shared" si="69"/>
        <v>-4.41581E-3</v>
      </c>
      <c r="BT11" s="38">
        <f t="shared" si="70"/>
        <v>101325.0772</v>
      </c>
      <c r="BU11" s="38">
        <f t="shared" si="71"/>
        <v>101325.0778</v>
      </c>
      <c r="BV11" s="38">
        <f t="shared" si="72"/>
        <v>-4.41581E-3</v>
      </c>
      <c r="BW11" s="38">
        <f t="shared" si="73"/>
        <v>101325.0772</v>
      </c>
      <c r="BX11" s="38">
        <f t="shared" si="74"/>
        <v>101325.0778</v>
      </c>
      <c r="BY11" s="38">
        <f t="shared" si="75"/>
        <v>-4.41581E-3</v>
      </c>
      <c r="BZ11" s="38">
        <f t="shared" si="76"/>
        <v>101325.0772</v>
      </c>
      <c r="CA11" s="38">
        <f t="shared" si="77"/>
        <v>101325.0778</v>
      </c>
      <c r="CB11" s="38">
        <f t="shared" si="78"/>
        <v>-4.41581E-3</v>
      </c>
      <c r="CC11" s="38">
        <f t="shared" si="79"/>
        <v>101325.0772</v>
      </c>
      <c r="CD11" s="38">
        <f t="shared" si="80"/>
        <v>101325.0778</v>
      </c>
      <c r="CE11" s="38">
        <f t="shared" si="81"/>
        <v>-4.41581E-3</v>
      </c>
      <c r="CF11" s="38">
        <f t="shared" si="82"/>
        <v>101325.0772</v>
      </c>
      <c r="CG11" s="38">
        <f t="shared" si="83"/>
        <v>101325.0778</v>
      </c>
      <c r="CH11" s="38">
        <f t="shared" si="84"/>
        <v>-4.41581E-3</v>
      </c>
      <c r="CI11" s="38">
        <f t="shared" si="85"/>
        <v>101325.0772</v>
      </c>
      <c r="CJ11" s="38">
        <f t="shared" si="86"/>
        <v>101325.0778</v>
      </c>
      <c r="CK11" s="38">
        <f t="shared" si="87"/>
        <v>-4.41581E-3</v>
      </c>
      <c r="CL11" s="38">
        <f t="shared" si="88"/>
        <v>101325.0772</v>
      </c>
      <c r="CM11" s="38">
        <f t="shared" si="89"/>
        <v>101325.0778</v>
      </c>
      <c r="CN11" s="38">
        <f t="shared" si="90"/>
        <v>-4.41581E-3</v>
      </c>
      <c r="CO11" s="38">
        <f t="shared" si="91"/>
        <v>101325.0772</v>
      </c>
      <c r="CP11" s="38">
        <f t="shared" si="92"/>
        <v>101325.0778</v>
      </c>
      <c r="CQ11" s="38">
        <f t="shared" si="93"/>
        <v>-4.41581E-3</v>
      </c>
      <c r="CR11" s="38">
        <f t="shared" si="94"/>
        <v>101325.0772</v>
      </c>
      <c r="CS11" s="38">
        <f t="shared" si="95"/>
        <v>101325.0778</v>
      </c>
      <c r="CT11" s="38">
        <f t="shared" si="96"/>
        <v>-4.41581E-3</v>
      </c>
      <c r="CU11" s="38">
        <f t="shared" si="97"/>
        <v>101325.0772</v>
      </c>
      <c r="CV11" s="38">
        <f t="shared" si="98"/>
        <v>101325.0778</v>
      </c>
      <c r="CW11" s="38">
        <f t="shared" si="99"/>
        <v>-4.41581E-3</v>
      </c>
      <c r="CX11" s="38">
        <f t="shared" si="100"/>
        <v>101325.0772</v>
      </c>
      <c r="CY11" s="38">
        <f t="shared" si="101"/>
        <v>101325.0778</v>
      </c>
      <c r="CZ11" s="38">
        <f t="shared" si="102"/>
        <v>-4.41581E-3</v>
      </c>
      <c r="DA11" s="38">
        <f t="shared" si="103"/>
        <v>101325.0772</v>
      </c>
      <c r="DB11" s="38">
        <f t="shared" si="104"/>
        <v>101325.0778</v>
      </c>
      <c r="DC11" s="38">
        <f t="shared" si="105"/>
        <v>-4.41581E-3</v>
      </c>
      <c r="DD11" s="38">
        <f t="shared" si="106"/>
        <v>101325.0772</v>
      </c>
      <c r="DE11" s="38">
        <f t="shared" si="107"/>
        <v>101325.0778</v>
      </c>
      <c r="DF11" s="38">
        <f t="shared" si="108"/>
        <v>-4.41581E-3</v>
      </c>
      <c r="DG11" s="38">
        <f t="shared" si="109"/>
        <v>101325.0772</v>
      </c>
      <c r="DH11" s="38">
        <f t="shared" si="110"/>
        <v>101325.0778</v>
      </c>
      <c r="DI11" s="38">
        <f t="shared" si="111"/>
        <v>-4.41581E-3</v>
      </c>
      <c r="DJ11" s="38">
        <f t="shared" si="112"/>
        <v>101325.0772</v>
      </c>
      <c r="DK11" s="38">
        <f t="shared" si="113"/>
        <v>101325.0778</v>
      </c>
      <c r="DL11" s="38">
        <f t="shared" si="114"/>
        <v>-4.41581E-3</v>
      </c>
      <c r="DM11" s="38">
        <f t="shared" si="115"/>
        <v>101325.0772</v>
      </c>
      <c r="DN11" s="38">
        <f t="shared" si="116"/>
        <v>101325.0778</v>
      </c>
      <c r="DO11" s="38">
        <f t="shared" si="117"/>
        <v>-4.41581E-3</v>
      </c>
      <c r="DP11" s="38">
        <f t="shared" si="118"/>
        <v>101325.0772</v>
      </c>
      <c r="DQ11" s="38">
        <f t="shared" si="119"/>
        <v>101325.0778</v>
      </c>
      <c r="DR11" s="38">
        <f t="shared" si="120"/>
        <v>-4.41581E-3</v>
      </c>
      <c r="DS11" s="38">
        <f t="shared" si="121"/>
        <v>101325.0772</v>
      </c>
      <c r="DT11" s="38">
        <f t="shared" si="122"/>
        <v>101325.0778</v>
      </c>
      <c r="DU11" s="38">
        <f t="shared" si="123"/>
        <v>-4.41581E-3</v>
      </c>
      <c r="DV11" s="38">
        <f t="shared" si="124"/>
        <v>101325.0772</v>
      </c>
      <c r="DW11" s="38">
        <f t="shared" si="125"/>
        <v>101325.0778</v>
      </c>
      <c r="DX11" s="38">
        <f t="shared" si="126"/>
        <v>-4.41581E-3</v>
      </c>
      <c r="DY11" s="38">
        <f t="shared" si="127"/>
        <v>101325.0772</v>
      </c>
      <c r="DZ11" s="38">
        <f t="shared" si="128"/>
        <v>101325.0778</v>
      </c>
      <c r="EA11" s="38">
        <f t="shared" si="129"/>
        <v>-4.41581E-3</v>
      </c>
      <c r="EB11" s="38">
        <f t="shared" si="130"/>
        <v>101325.0772</v>
      </c>
      <c r="EC11" s="38">
        <f t="shared" si="131"/>
        <v>101325.0778</v>
      </c>
      <c r="ED11" s="38">
        <f t="shared" si="132"/>
        <v>-4.41581E-3</v>
      </c>
      <c r="EE11" s="38">
        <f t="shared" si="133"/>
        <v>101325.0772</v>
      </c>
      <c r="EF11" s="38">
        <f t="shared" si="134"/>
        <v>101325.0778</v>
      </c>
      <c r="EG11" s="38">
        <f t="shared" si="135"/>
        <v>-4.41581E-3</v>
      </c>
      <c r="EH11" s="38">
        <f t="shared" si="136"/>
        <v>101325.0772</v>
      </c>
      <c r="EI11" s="38">
        <f t="shared" si="137"/>
        <v>101325.0778</v>
      </c>
      <c r="EJ11" s="38">
        <f t="shared" si="138"/>
        <v>-4.41581E-3</v>
      </c>
      <c r="EK11" s="38">
        <f t="shared" si="139"/>
        <v>101325.0772</v>
      </c>
      <c r="EL11" s="38">
        <f t="shared" si="140"/>
        <v>101325.0778</v>
      </c>
      <c r="EM11" s="38">
        <f t="shared" si="141"/>
        <v>-4.41581E-3</v>
      </c>
      <c r="EN11" s="38">
        <f t="shared" si="142"/>
        <v>101325.0772</v>
      </c>
      <c r="EO11" s="38">
        <f t="shared" si="143"/>
        <v>101325.0778</v>
      </c>
      <c r="EP11" s="38">
        <f t="shared" si="144"/>
        <v>-4.41581E-3</v>
      </c>
      <c r="EQ11" s="38">
        <f t="shared" si="145"/>
        <v>101325.0772</v>
      </c>
      <c r="ER11" s="38">
        <f t="shared" si="146"/>
        <v>101325.0778</v>
      </c>
      <c r="ES11" s="38">
        <f t="shared" si="147"/>
        <v>-4.41581E-3</v>
      </c>
      <c r="ET11" s="38">
        <f t="shared" si="148"/>
        <v>101325.0772</v>
      </c>
      <c r="EU11" s="38">
        <f t="shared" si="149"/>
        <v>101325.0778</v>
      </c>
      <c r="EV11" s="38">
        <f t="shared" si="150"/>
        <v>-4.41581E-3</v>
      </c>
      <c r="EW11" s="38">
        <f t="shared" si="151"/>
        <v>101325.0772</v>
      </c>
      <c r="EX11" s="38">
        <f t="shared" si="152"/>
        <v>101325.0778</v>
      </c>
      <c r="EY11" s="38">
        <f t="shared" si="153"/>
        <v>-4.41581E-3</v>
      </c>
      <c r="EZ11" s="38">
        <f t="shared" si="154"/>
        <v>101325.0772</v>
      </c>
      <c r="FA11" s="38">
        <f t="shared" si="155"/>
        <v>101325.0778</v>
      </c>
      <c r="FB11" s="38">
        <f t="shared" si="156"/>
        <v>-4.41581E-3</v>
      </c>
      <c r="FC11" s="38">
        <f t="shared" si="157"/>
        <v>101325.0772</v>
      </c>
      <c r="FD11" s="38">
        <f t="shared" si="158"/>
        <v>101325.0778</v>
      </c>
      <c r="FE11" s="38">
        <f t="shared" si="159"/>
        <v>-4.41581E-3</v>
      </c>
      <c r="FF11" s="38">
        <f t="shared" si="160"/>
        <v>101325.0772</v>
      </c>
      <c r="FG11" s="38">
        <f t="shared" si="161"/>
        <v>101325.0778</v>
      </c>
      <c r="FH11" s="38">
        <f t="shared" si="162"/>
        <v>-4.41581E-3</v>
      </c>
      <c r="FI11" s="38">
        <f t="shared" si="163"/>
        <v>101325.0772</v>
      </c>
      <c r="FJ11" s="38">
        <f t="shared" si="164"/>
        <v>101325.0778</v>
      </c>
      <c r="FK11" s="38">
        <f t="shared" si="165"/>
        <v>-4.41581E-3</v>
      </c>
      <c r="FL11" s="38">
        <f t="shared" si="166"/>
        <v>101325.0772</v>
      </c>
      <c r="FM11" s="38">
        <f t="shared" si="167"/>
        <v>101325.0778</v>
      </c>
      <c r="FN11" s="38">
        <f t="shared" si="168"/>
        <v>-4.41581E-3</v>
      </c>
      <c r="FO11" s="38">
        <f t="shared" si="169"/>
        <v>101325.0772</v>
      </c>
      <c r="FP11" s="38">
        <f t="shared" si="170"/>
        <v>101325.0778</v>
      </c>
      <c r="FQ11" s="38">
        <f t="shared" si="171"/>
        <v>-4.41581E-3</v>
      </c>
      <c r="FR11" s="38">
        <f t="shared" si="172"/>
        <v>101325.0772</v>
      </c>
      <c r="FS11" s="38">
        <f t="shared" si="173"/>
        <v>101325.0778</v>
      </c>
      <c r="FT11" s="38">
        <f t="shared" si="174"/>
        <v>-4.41581E-3</v>
      </c>
      <c r="FU11" s="38">
        <f t="shared" si="175"/>
        <v>101325.0772</v>
      </c>
      <c r="FV11" s="38">
        <f t="shared" si="176"/>
        <v>101325.0778</v>
      </c>
      <c r="FW11" s="38">
        <f t="shared" si="177"/>
        <v>-4.41581E-3</v>
      </c>
      <c r="FX11" s="38">
        <f t="shared" si="178"/>
        <v>101325.0772</v>
      </c>
      <c r="FY11" s="38">
        <f t="shared" si="179"/>
        <v>101325.0778</v>
      </c>
      <c r="FZ11" s="38">
        <f t="shared" si="180"/>
        <v>-4.41581E-3</v>
      </c>
      <c r="GA11" s="38">
        <f t="shared" si="181"/>
        <v>101325.0772</v>
      </c>
      <c r="GB11" s="38">
        <f t="shared" si="182"/>
        <v>101325.0778</v>
      </c>
      <c r="GC11" s="38">
        <f t="shared" si="183"/>
        <v>-4.41581E-3</v>
      </c>
      <c r="GD11" s="38">
        <f t="shared" si="184"/>
        <v>101325.0772</v>
      </c>
      <c r="GE11" s="38">
        <f t="shared" si="185"/>
        <v>101325.0778</v>
      </c>
    </row>
    <row r="12" spans="1:187" x14ac:dyDescent="0.25">
      <c r="A12" s="29">
        <v>77886059</v>
      </c>
      <c r="B12" s="29">
        <v>0</v>
      </c>
      <c r="C12" s="29">
        <v>101325</v>
      </c>
      <c r="D12" s="29">
        <v>101325</v>
      </c>
      <c r="E12" s="38">
        <f t="shared" si="3"/>
        <v>0</v>
      </c>
      <c r="F12" s="38">
        <f t="shared" si="4"/>
        <v>101325</v>
      </c>
      <c r="G12" s="38">
        <f t="shared" si="5"/>
        <v>101325</v>
      </c>
      <c r="H12" s="38">
        <f t="shared" si="6"/>
        <v>0</v>
      </c>
      <c r="I12" s="38">
        <f t="shared" si="7"/>
        <v>101325</v>
      </c>
      <c r="J12" s="38">
        <f t="shared" si="8"/>
        <v>101325</v>
      </c>
      <c r="K12" s="38">
        <f t="shared" si="9"/>
        <v>0</v>
      </c>
      <c r="L12" s="38">
        <f t="shared" si="10"/>
        <v>101325</v>
      </c>
      <c r="M12" s="38">
        <f t="shared" si="11"/>
        <v>101325</v>
      </c>
      <c r="N12" s="38">
        <f t="shared" si="12"/>
        <v>0</v>
      </c>
      <c r="O12" s="38">
        <f t="shared" si="13"/>
        <v>101325</v>
      </c>
      <c r="P12" s="38">
        <f t="shared" si="14"/>
        <v>101325</v>
      </c>
      <c r="Q12" s="38">
        <f t="shared" si="15"/>
        <v>0</v>
      </c>
      <c r="R12" s="38">
        <f t="shared" si="16"/>
        <v>101325</v>
      </c>
      <c r="S12" s="38">
        <f t="shared" si="17"/>
        <v>101325</v>
      </c>
      <c r="T12" s="38">
        <f t="shared" si="18"/>
        <v>0</v>
      </c>
      <c r="U12" s="38">
        <f t="shared" si="19"/>
        <v>101325</v>
      </c>
      <c r="V12" s="38">
        <f t="shared" si="20"/>
        <v>101325</v>
      </c>
      <c r="W12" s="38">
        <f t="shared" si="21"/>
        <v>0</v>
      </c>
      <c r="X12" s="38">
        <f t="shared" si="22"/>
        <v>101325</v>
      </c>
      <c r="Y12" s="38">
        <f t="shared" si="23"/>
        <v>101325</v>
      </c>
      <c r="Z12" s="38">
        <f t="shared" si="24"/>
        <v>0</v>
      </c>
      <c r="AA12" s="38">
        <f t="shared" si="25"/>
        <v>101325</v>
      </c>
      <c r="AB12" s="38">
        <f t="shared" si="26"/>
        <v>101325</v>
      </c>
      <c r="AC12" s="38">
        <f t="shared" si="27"/>
        <v>0</v>
      </c>
      <c r="AD12" s="38">
        <f t="shared" si="28"/>
        <v>101325</v>
      </c>
      <c r="AE12" s="38">
        <f t="shared" si="29"/>
        <v>101325</v>
      </c>
      <c r="AF12" s="38">
        <f t="shared" si="30"/>
        <v>0</v>
      </c>
      <c r="AG12" s="38">
        <f t="shared" si="31"/>
        <v>101325</v>
      </c>
      <c r="AH12" s="38">
        <f t="shared" si="32"/>
        <v>101325</v>
      </c>
      <c r="AI12" s="38">
        <f t="shared" si="33"/>
        <v>0</v>
      </c>
      <c r="AJ12" s="38">
        <f t="shared" si="34"/>
        <v>101325</v>
      </c>
      <c r="AK12" s="38">
        <f t="shared" si="35"/>
        <v>101325</v>
      </c>
      <c r="AL12" s="38">
        <f t="shared" si="36"/>
        <v>0</v>
      </c>
      <c r="AM12" s="38">
        <f t="shared" si="37"/>
        <v>101325</v>
      </c>
      <c r="AN12" s="38">
        <f t="shared" si="38"/>
        <v>101325</v>
      </c>
      <c r="AO12" s="38">
        <f t="shared" si="39"/>
        <v>0</v>
      </c>
      <c r="AP12" s="38">
        <f t="shared" si="40"/>
        <v>101325</v>
      </c>
      <c r="AQ12" s="38">
        <f t="shared" si="41"/>
        <v>101325</v>
      </c>
      <c r="AR12" s="38">
        <f t="shared" si="42"/>
        <v>0</v>
      </c>
      <c r="AS12" s="38">
        <f t="shared" si="43"/>
        <v>101325</v>
      </c>
      <c r="AT12" s="38">
        <f t="shared" si="44"/>
        <v>101325</v>
      </c>
      <c r="AU12" s="38">
        <f t="shared" si="45"/>
        <v>0</v>
      </c>
      <c r="AV12" s="38">
        <f t="shared" si="46"/>
        <v>101325</v>
      </c>
      <c r="AW12" s="38">
        <f t="shared" si="47"/>
        <v>101325</v>
      </c>
      <c r="AX12" s="38">
        <f t="shared" si="48"/>
        <v>0</v>
      </c>
      <c r="AY12" s="38">
        <f t="shared" si="49"/>
        <v>101325</v>
      </c>
      <c r="AZ12" s="38">
        <f t="shared" si="50"/>
        <v>101325</v>
      </c>
      <c r="BA12" s="38">
        <f t="shared" si="51"/>
        <v>0</v>
      </c>
      <c r="BB12" s="38">
        <f t="shared" si="52"/>
        <v>101325</v>
      </c>
      <c r="BC12" s="38">
        <f t="shared" si="53"/>
        <v>101325</v>
      </c>
      <c r="BD12" s="38">
        <f t="shared" si="54"/>
        <v>0</v>
      </c>
      <c r="BE12" s="38">
        <f t="shared" si="55"/>
        <v>101325</v>
      </c>
      <c r="BF12" s="38">
        <f t="shared" si="56"/>
        <v>101325</v>
      </c>
      <c r="BG12" s="38">
        <f t="shared" si="57"/>
        <v>0</v>
      </c>
      <c r="BH12" s="38">
        <f t="shared" si="58"/>
        <v>101325</v>
      </c>
      <c r="BI12" s="38">
        <f t="shared" si="59"/>
        <v>101325</v>
      </c>
      <c r="BJ12" s="38">
        <f t="shared" si="60"/>
        <v>0</v>
      </c>
      <c r="BK12" s="38">
        <f t="shared" si="61"/>
        <v>101325</v>
      </c>
      <c r="BL12" s="38">
        <f t="shared" si="62"/>
        <v>101325</v>
      </c>
      <c r="BM12" s="38">
        <f t="shared" si="63"/>
        <v>0</v>
      </c>
      <c r="BN12" s="38">
        <f t="shared" si="64"/>
        <v>101325</v>
      </c>
      <c r="BO12" s="38">
        <f t="shared" si="65"/>
        <v>101325</v>
      </c>
      <c r="BP12" s="38">
        <f t="shared" si="66"/>
        <v>0</v>
      </c>
      <c r="BQ12" s="38">
        <f t="shared" si="67"/>
        <v>101325</v>
      </c>
      <c r="BR12" s="38">
        <f t="shared" si="68"/>
        <v>101325</v>
      </c>
      <c r="BS12" s="38">
        <f t="shared" si="69"/>
        <v>0</v>
      </c>
      <c r="BT12" s="38">
        <f t="shared" si="70"/>
        <v>101325</v>
      </c>
      <c r="BU12" s="38">
        <f t="shared" si="71"/>
        <v>101325</v>
      </c>
      <c r="BV12" s="38">
        <f t="shared" si="72"/>
        <v>0</v>
      </c>
      <c r="BW12" s="38">
        <f t="shared" si="73"/>
        <v>101325</v>
      </c>
      <c r="BX12" s="38">
        <f t="shared" si="74"/>
        <v>101325</v>
      </c>
      <c r="BY12" s="38">
        <f t="shared" si="75"/>
        <v>0</v>
      </c>
      <c r="BZ12" s="38">
        <f t="shared" si="76"/>
        <v>101325</v>
      </c>
      <c r="CA12" s="38">
        <f t="shared" si="77"/>
        <v>101325</v>
      </c>
      <c r="CB12" s="38">
        <f t="shared" si="78"/>
        <v>0</v>
      </c>
      <c r="CC12" s="38">
        <f t="shared" si="79"/>
        <v>101325</v>
      </c>
      <c r="CD12" s="38">
        <f t="shared" si="80"/>
        <v>101325</v>
      </c>
      <c r="CE12" s="38">
        <f t="shared" si="81"/>
        <v>0</v>
      </c>
      <c r="CF12" s="38">
        <f t="shared" si="82"/>
        <v>101325</v>
      </c>
      <c r="CG12" s="38">
        <f t="shared" si="83"/>
        <v>101325</v>
      </c>
      <c r="CH12" s="38">
        <f t="shared" si="84"/>
        <v>0</v>
      </c>
      <c r="CI12" s="38">
        <f t="shared" si="85"/>
        <v>101325</v>
      </c>
      <c r="CJ12" s="38">
        <f t="shared" si="86"/>
        <v>101325</v>
      </c>
      <c r="CK12" s="38">
        <f t="shared" si="87"/>
        <v>0</v>
      </c>
      <c r="CL12" s="38">
        <f t="shared" si="88"/>
        <v>101325</v>
      </c>
      <c r="CM12" s="38">
        <f t="shared" si="89"/>
        <v>101325</v>
      </c>
      <c r="CN12" s="38">
        <f t="shared" si="90"/>
        <v>0</v>
      </c>
      <c r="CO12" s="38">
        <f t="shared" si="91"/>
        <v>101325</v>
      </c>
      <c r="CP12" s="38">
        <f t="shared" si="92"/>
        <v>101325</v>
      </c>
      <c r="CQ12" s="38">
        <f t="shared" si="93"/>
        <v>0</v>
      </c>
      <c r="CR12" s="38">
        <f t="shared" si="94"/>
        <v>101325</v>
      </c>
      <c r="CS12" s="38">
        <f t="shared" si="95"/>
        <v>101325</v>
      </c>
      <c r="CT12" s="38">
        <f t="shared" si="96"/>
        <v>0</v>
      </c>
      <c r="CU12" s="38">
        <f t="shared" si="97"/>
        <v>101325</v>
      </c>
      <c r="CV12" s="38">
        <f t="shared" si="98"/>
        <v>101325</v>
      </c>
      <c r="CW12" s="38">
        <f t="shared" si="99"/>
        <v>0</v>
      </c>
      <c r="CX12" s="38">
        <f t="shared" si="100"/>
        <v>101325</v>
      </c>
      <c r="CY12" s="38">
        <f t="shared" si="101"/>
        <v>101325</v>
      </c>
      <c r="CZ12" s="38">
        <f t="shared" si="102"/>
        <v>0</v>
      </c>
      <c r="DA12" s="38">
        <f t="shared" si="103"/>
        <v>101325</v>
      </c>
      <c r="DB12" s="38">
        <f t="shared" si="104"/>
        <v>101325</v>
      </c>
      <c r="DC12" s="38">
        <f t="shared" si="105"/>
        <v>0</v>
      </c>
      <c r="DD12" s="38">
        <f t="shared" si="106"/>
        <v>101325</v>
      </c>
      <c r="DE12" s="38">
        <f t="shared" si="107"/>
        <v>101325</v>
      </c>
      <c r="DF12" s="38">
        <f t="shared" si="108"/>
        <v>0</v>
      </c>
      <c r="DG12" s="38">
        <f t="shared" si="109"/>
        <v>101325</v>
      </c>
      <c r="DH12" s="38">
        <f t="shared" si="110"/>
        <v>101325</v>
      </c>
      <c r="DI12" s="38">
        <f t="shared" si="111"/>
        <v>0</v>
      </c>
      <c r="DJ12" s="38">
        <f t="shared" si="112"/>
        <v>101325</v>
      </c>
      <c r="DK12" s="38">
        <f t="shared" si="113"/>
        <v>101325</v>
      </c>
      <c r="DL12" s="38">
        <f t="shared" si="114"/>
        <v>0</v>
      </c>
      <c r="DM12" s="38">
        <f t="shared" si="115"/>
        <v>101325</v>
      </c>
      <c r="DN12" s="38">
        <f t="shared" si="116"/>
        <v>101325</v>
      </c>
      <c r="DO12" s="38">
        <f t="shared" si="117"/>
        <v>0</v>
      </c>
      <c r="DP12" s="38">
        <f t="shared" si="118"/>
        <v>101325</v>
      </c>
      <c r="DQ12" s="38">
        <f t="shared" si="119"/>
        <v>101325</v>
      </c>
      <c r="DR12" s="38">
        <f t="shared" si="120"/>
        <v>0</v>
      </c>
      <c r="DS12" s="38">
        <f t="shared" si="121"/>
        <v>101325</v>
      </c>
      <c r="DT12" s="38">
        <f t="shared" si="122"/>
        <v>101325</v>
      </c>
      <c r="DU12" s="38">
        <f t="shared" si="123"/>
        <v>0</v>
      </c>
      <c r="DV12" s="38">
        <f t="shared" si="124"/>
        <v>101325</v>
      </c>
      <c r="DW12" s="38">
        <f t="shared" si="125"/>
        <v>101325</v>
      </c>
      <c r="DX12" s="38">
        <f t="shared" si="126"/>
        <v>0</v>
      </c>
      <c r="DY12" s="38">
        <f t="shared" si="127"/>
        <v>101325</v>
      </c>
      <c r="DZ12" s="38">
        <f t="shared" si="128"/>
        <v>101325</v>
      </c>
      <c r="EA12" s="38">
        <f t="shared" si="129"/>
        <v>0</v>
      </c>
      <c r="EB12" s="38">
        <f t="shared" si="130"/>
        <v>101325</v>
      </c>
      <c r="EC12" s="38">
        <f t="shared" si="131"/>
        <v>101325</v>
      </c>
      <c r="ED12" s="38">
        <f t="shared" si="132"/>
        <v>0</v>
      </c>
      <c r="EE12" s="38">
        <f t="shared" si="133"/>
        <v>101325</v>
      </c>
      <c r="EF12" s="38">
        <f t="shared" si="134"/>
        <v>101325</v>
      </c>
      <c r="EG12" s="38">
        <f t="shared" si="135"/>
        <v>0</v>
      </c>
      <c r="EH12" s="38">
        <f t="shared" si="136"/>
        <v>101325</v>
      </c>
      <c r="EI12" s="38">
        <f t="shared" si="137"/>
        <v>101325</v>
      </c>
      <c r="EJ12" s="38">
        <f t="shared" si="138"/>
        <v>0</v>
      </c>
      <c r="EK12" s="38">
        <f t="shared" si="139"/>
        <v>101325</v>
      </c>
      <c r="EL12" s="38">
        <f t="shared" si="140"/>
        <v>101325</v>
      </c>
      <c r="EM12" s="38">
        <f t="shared" si="141"/>
        <v>0</v>
      </c>
      <c r="EN12" s="38">
        <f t="shared" si="142"/>
        <v>101325</v>
      </c>
      <c r="EO12" s="38">
        <f t="shared" si="143"/>
        <v>101325</v>
      </c>
      <c r="EP12" s="38">
        <f t="shared" si="144"/>
        <v>0</v>
      </c>
      <c r="EQ12" s="38">
        <f t="shared" si="145"/>
        <v>101325</v>
      </c>
      <c r="ER12" s="38">
        <f t="shared" si="146"/>
        <v>101325</v>
      </c>
      <c r="ES12" s="38">
        <f t="shared" si="147"/>
        <v>0</v>
      </c>
      <c r="ET12" s="38">
        <f t="shared" si="148"/>
        <v>101325</v>
      </c>
      <c r="EU12" s="38">
        <f t="shared" si="149"/>
        <v>101325</v>
      </c>
      <c r="EV12" s="38">
        <f t="shared" si="150"/>
        <v>0</v>
      </c>
      <c r="EW12" s="38">
        <f t="shared" si="151"/>
        <v>101325</v>
      </c>
      <c r="EX12" s="38">
        <f t="shared" si="152"/>
        <v>101325</v>
      </c>
      <c r="EY12" s="38">
        <f t="shared" si="153"/>
        <v>0</v>
      </c>
      <c r="EZ12" s="38">
        <f t="shared" si="154"/>
        <v>101325</v>
      </c>
      <c r="FA12" s="38">
        <f t="shared" si="155"/>
        <v>101325</v>
      </c>
      <c r="FB12" s="38">
        <f t="shared" si="156"/>
        <v>0</v>
      </c>
      <c r="FC12" s="38">
        <f t="shared" si="157"/>
        <v>101325</v>
      </c>
      <c r="FD12" s="38">
        <f t="shared" si="158"/>
        <v>101325</v>
      </c>
      <c r="FE12" s="38">
        <f t="shared" si="159"/>
        <v>0</v>
      </c>
      <c r="FF12" s="38">
        <f t="shared" si="160"/>
        <v>101325</v>
      </c>
      <c r="FG12" s="38">
        <f t="shared" si="161"/>
        <v>101325</v>
      </c>
      <c r="FH12" s="38">
        <f t="shared" si="162"/>
        <v>0</v>
      </c>
      <c r="FI12" s="38">
        <f t="shared" si="163"/>
        <v>101325</v>
      </c>
      <c r="FJ12" s="38">
        <f t="shared" si="164"/>
        <v>101325</v>
      </c>
      <c r="FK12" s="38">
        <f t="shared" si="165"/>
        <v>0</v>
      </c>
      <c r="FL12" s="38">
        <f t="shared" si="166"/>
        <v>101325</v>
      </c>
      <c r="FM12" s="38">
        <f t="shared" si="167"/>
        <v>101325</v>
      </c>
      <c r="FN12" s="38">
        <f t="shared" si="168"/>
        <v>0</v>
      </c>
      <c r="FO12" s="38">
        <f t="shared" si="169"/>
        <v>101325</v>
      </c>
      <c r="FP12" s="38">
        <f t="shared" si="170"/>
        <v>101325</v>
      </c>
      <c r="FQ12" s="38">
        <f t="shared" si="171"/>
        <v>0</v>
      </c>
      <c r="FR12" s="38">
        <f t="shared" si="172"/>
        <v>101325</v>
      </c>
      <c r="FS12" s="38">
        <f t="shared" si="173"/>
        <v>101325</v>
      </c>
      <c r="FT12" s="38">
        <f t="shared" si="174"/>
        <v>0</v>
      </c>
      <c r="FU12" s="38">
        <f t="shared" si="175"/>
        <v>101325</v>
      </c>
      <c r="FV12" s="38">
        <f t="shared" si="176"/>
        <v>101325</v>
      </c>
      <c r="FW12" s="38">
        <f t="shared" si="177"/>
        <v>0</v>
      </c>
      <c r="FX12" s="38">
        <f t="shared" si="178"/>
        <v>101325</v>
      </c>
      <c r="FY12" s="38">
        <f t="shared" si="179"/>
        <v>101325</v>
      </c>
      <c r="FZ12" s="38">
        <f t="shared" si="180"/>
        <v>0</v>
      </c>
      <c r="GA12" s="38">
        <f t="shared" si="181"/>
        <v>101325</v>
      </c>
      <c r="GB12" s="38">
        <f t="shared" si="182"/>
        <v>101325</v>
      </c>
      <c r="GC12" s="38">
        <f t="shared" si="183"/>
        <v>0</v>
      </c>
      <c r="GD12" s="38">
        <f t="shared" si="184"/>
        <v>101325</v>
      </c>
      <c r="GE12" s="38">
        <f t="shared" si="185"/>
        <v>101325</v>
      </c>
    </row>
    <row r="13" spans="1:187" x14ac:dyDescent="0.25">
      <c r="A13" s="29">
        <v>77886057</v>
      </c>
      <c r="B13" s="29">
        <v>0</v>
      </c>
      <c r="C13" s="29">
        <v>101325</v>
      </c>
      <c r="D13" s="29">
        <v>101325</v>
      </c>
      <c r="E13" s="38">
        <f t="shared" si="3"/>
        <v>0</v>
      </c>
      <c r="F13" s="38">
        <f t="shared" si="4"/>
        <v>101325</v>
      </c>
      <c r="G13" s="38">
        <f t="shared" si="5"/>
        <v>101325</v>
      </c>
      <c r="H13" s="38">
        <f t="shared" si="6"/>
        <v>0</v>
      </c>
      <c r="I13" s="38">
        <f t="shared" si="7"/>
        <v>101325</v>
      </c>
      <c r="J13" s="38">
        <f t="shared" si="8"/>
        <v>101325</v>
      </c>
      <c r="K13" s="38">
        <f t="shared" si="9"/>
        <v>0</v>
      </c>
      <c r="L13" s="38">
        <f t="shared" si="10"/>
        <v>101325</v>
      </c>
      <c r="M13" s="38">
        <f t="shared" si="11"/>
        <v>101325</v>
      </c>
      <c r="N13" s="38">
        <f t="shared" si="12"/>
        <v>0</v>
      </c>
      <c r="O13" s="38">
        <f t="shared" si="13"/>
        <v>101325</v>
      </c>
      <c r="P13" s="38">
        <f t="shared" si="14"/>
        <v>101325</v>
      </c>
      <c r="Q13" s="38">
        <f t="shared" si="15"/>
        <v>0</v>
      </c>
      <c r="R13" s="38">
        <f t="shared" si="16"/>
        <v>101325</v>
      </c>
      <c r="S13" s="38">
        <f t="shared" si="17"/>
        <v>101325</v>
      </c>
      <c r="T13" s="38">
        <f t="shared" si="18"/>
        <v>0</v>
      </c>
      <c r="U13" s="38">
        <f t="shared" si="19"/>
        <v>101325</v>
      </c>
      <c r="V13" s="38">
        <f t="shared" si="20"/>
        <v>101325</v>
      </c>
      <c r="W13" s="38">
        <f t="shared" si="21"/>
        <v>0</v>
      </c>
      <c r="X13" s="38">
        <f t="shared" si="22"/>
        <v>101325</v>
      </c>
      <c r="Y13" s="38">
        <f t="shared" si="23"/>
        <v>101325</v>
      </c>
      <c r="Z13" s="38">
        <f t="shared" si="24"/>
        <v>0</v>
      </c>
      <c r="AA13" s="38">
        <f t="shared" si="25"/>
        <v>101325</v>
      </c>
      <c r="AB13" s="38">
        <f t="shared" si="26"/>
        <v>101325</v>
      </c>
      <c r="AC13" s="38">
        <f t="shared" si="27"/>
        <v>0</v>
      </c>
      <c r="AD13" s="38">
        <f t="shared" si="28"/>
        <v>101325</v>
      </c>
      <c r="AE13" s="38">
        <f t="shared" si="29"/>
        <v>101325</v>
      </c>
      <c r="AF13" s="38">
        <f t="shared" si="30"/>
        <v>0</v>
      </c>
      <c r="AG13" s="38">
        <f t="shared" si="31"/>
        <v>101325</v>
      </c>
      <c r="AH13" s="38">
        <f t="shared" si="32"/>
        <v>101325</v>
      </c>
      <c r="AI13" s="38">
        <f t="shared" si="33"/>
        <v>0</v>
      </c>
      <c r="AJ13" s="38">
        <f t="shared" si="34"/>
        <v>101325</v>
      </c>
      <c r="AK13" s="38">
        <f t="shared" si="35"/>
        <v>101325</v>
      </c>
      <c r="AL13" s="38">
        <f t="shared" si="36"/>
        <v>0</v>
      </c>
      <c r="AM13" s="38">
        <f t="shared" si="37"/>
        <v>101325</v>
      </c>
      <c r="AN13" s="38">
        <f t="shared" si="38"/>
        <v>101325</v>
      </c>
      <c r="AO13" s="38">
        <f t="shared" si="39"/>
        <v>0</v>
      </c>
      <c r="AP13" s="38">
        <f t="shared" si="40"/>
        <v>101325</v>
      </c>
      <c r="AQ13" s="38">
        <f t="shared" si="41"/>
        <v>101325</v>
      </c>
      <c r="AR13" s="38">
        <f t="shared" si="42"/>
        <v>0</v>
      </c>
      <c r="AS13" s="38">
        <f t="shared" si="43"/>
        <v>101325</v>
      </c>
      <c r="AT13" s="38">
        <f t="shared" si="44"/>
        <v>101325</v>
      </c>
      <c r="AU13" s="38">
        <f t="shared" si="45"/>
        <v>0</v>
      </c>
      <c r="AV13" s="38">
        <f t="shared" si="46"/>
        <v>101325</v>
      </c>
      <c r="AW13" s="38">
        <f t="shared" si="47"/>
        <v>101325</v>
      </c>
      <c r="AX13" s="38">
        <f t="shared" si="48"/>
        <v>0</v>
      </c>
      <c r="AY13" s="38">
        <f t="shared" si="49"/>
        <v>101325</v>
      </c>
      <c r="AZ13" s="38">
        <f t="shared" si="50"/>
        <v>101325</v>
      </c>
      <c r="BA13" s="38">
        <f t="shared" si="51"/>
        <v>0</v>
      </c>
      <c r="BB13" s="38">
        <f t="shared" si="52"/>
        <v>101325</v>
      </c>
      <c r="BC13" s="38">
        <f t="shared" si="53"/>
        <v>101325</v>
      </c>
      <c r="BD13" s="38">
        <f t="shared" si="54"/>
        <v>0</v>
      </c>
      <c r="BE13" s="38">
        <f t="shared" si="55"/>
        <v>101325</v>
      </c>
      <c r="BF13" s="38">
        <f t="shared" si="56"/>
        <v>101325</v>
      </c>
      <c r="BG13" s="38">
        <f t="shared" si="57"/>
        <v>0</v>
      </c>
      <c r="BH13" s="38">
        <f t="shared" si="58"/>
        <v>101325</v>
      </c>
      <c r="BI13" s="38">
        <f t="shared" si="59"/>
        <v>101325</v>
      </c>
      <c r="BJ13" s="38">
        <f t="shared" si="60"/>
        <v>0</v>
      </c>
      <c r="BK13" s="38">
        <f t="shared" si="61"/>
        <v>101325</v>
      </c>
      <c r="BL13" s="38">
        <f t="shared" si="62"/>
        <v>101325</v>
      </c>
      <c r="BM13" s="38">
        <f t="shared" si="63"/>
        <v>0</v>
      </c>
      <c r="BN13" s="38">
        <f t="shared" si="64"/>
        <v>101325</v>
      </c>
      <c r="BO13" s="38">
        <f t="shared" si="65"/>
        <v>101325</v>
      </c>
      <c r="BP13" s="38">
        <f t="shared" si="66"/>
        <v>0</v>
      </c>
      <c r="BQ13" s="38">
        <f t="shared" si="67"/>
        <v>101325</v>
      </c>
      <c r="BR13" s="38">
        <f t="shared" si="68"/>
        <v>101325</v>
      </c>
      <c r="BS13" s="38">
        <f t="shared" si="69"/>
        <v>0</v>
      </c>
      <c r="BT13" s="38">
        <f t="shared" si="70"/>
        <v>101325</v>
      </c>
      <c r="BU13" s="38">
        <f t="shared" si="71"/>
        <v>101325</v>
      </c>
      <c r="BV13" s="38">
        <f t="shared" si="72"/>
        <v>0</v>
      </c>
      <c r="BW13" s="38">
        <f t="shared" si="73"/>
        <v>101325</v>
      </c>
      <c r="BX13" s="38">
        <f t="shared" si="74"/>
        <v>101325</v>
      </c>
      <c r="BY13" s="38">
        <f t="shared" si="75"/>
        <v>0</v>
      </c>
      <c r="BZ13" s="38">
        <f t="shared" si="76"/>
        <v>101325</v>
      </c>
      <c r="CA13" s="38">
        <f t="shared" si="77"/>
        <v>101325</v>
      </c>
      <c r="CB13" s="38">
        <f t="shared" si="78"/>
        <v>0</v>
      </c>
      <c r="CC13" s="38">
        <f t="shared" si="79"/>
        <v>101325</v>
      </c>
      <c r="CD13" s="38">
        <f t="shared" si="80"/>
        <v>101325</v>
      </c>
      <c r="CE13" s="38">
        <f t="shared" si="81"/>
        <v>0</v>
      </c>
      <c r="CF13" s="38">
        <f t="shared" si="82"/>
        <v>101325</v>
      </c>
      <c r="CG13" s="38">
        <f t="shared" si="83"/>
        <v>101325</v>
      </c>
      <c r="CH13" s="38">
        <f t="shared" si="84"/>
        <v>0</v>
      </c>
      <c r="CI13" s="38">
        <f t="shared" si="85"/>
        <v>101325</v>
      </c>
      <c r="CJ13" s="38">
        <f t="shared" si="86"/>
        <v>101325</v>
      </c>
      <c r="CK13" s="38">
        <f t="shared" si="87"/>
        <v>0</v>
      </c>
      <c r="CL13" s="38">
        <f t="shared" si="88"/>
        <v>101325</v>
      </c>
      <c r="CM13" s="38">
        <f t="shared" si="89"/>
        <v>101325</v>
      </c>
      <c r="CN13" s="38">
        <f t="shared" si="90"/>
        <v>0</v>
      </c>
      <c r="CO13" s="38">
        <f t="shared" si="91"/>
        <v>101325</v>
      </c>
      <c r="CP13" s="38">
        <f t="shared" si="92"/>
        <v>101325</v>
      </c>
      <c r="CQ13" s="38">
        <f t="shared" si="93"/>
        <v>0</v>
      </c>
      <c r="CR13" s="38">
        <f t="shared" si="94"/>
        <v>101325</v>
      </c>
      <c r="CS13" s="38">
        <f t="shared" si="95"/>
        <v>101325</v>
      </c>
      <c r="CT13" s="38">
        <f t="shared" si="96"/>
        <v>0</v>
      </c>
      <c r="CU13" s="38">
        <f t="shared" si="97"/>
        <v>101325</v>
      </c>
      <c r="CV13" s="38">
        <f t="shared" si="98"/>
        <v>101325</v>
      </c>
      <c r="CW13" s="38">
        <f t="shared" si="99"/>
        <v>0</v>
      </c>
      <c r="CX13" s="38">
        <f t="shared" si="100"/>
        <v>101325</v>
      </c>
      <c r="CY13" s="38">
        <f t="shared" si="101"/>
        <v>101325</v>
      </c>
      <c r="CZ13" s="38">
        <f t="shared" si="102"/>
        <v>0</v>
      </c>
      <c r="DA13" s="38">
        <f t="shared" si="103"/>
        <v>101325</v>
      </c>
      <c r="DB13" s="38">
        <f t="shared" si="104"/>
        <v>101325</v>
      </c>
      <c r="DC13" s="38">
        <f t="shared" si="105"/>
        <v>0</v>
      </c>
      <c r="DD13" s="38">
        <f t="shared" si="106"/>
        <v>101325</v>
      </c>
      <c r="DE13" s="38">
        <f t="shared" si="107"/>
        <v>101325</v>
      </c>
      <c r="DF13" s="38">
        <f t="shared" si="108"/>
        <v>0</v>
      </c>
      <c r="DG13" s="38">
        <f t="shared" si="109"/>
        <v>101325</v>
      </c>
      <c r="DH13" s="38">
        <f t="shared" si="110"/>
        <v>101325</v>
      </c>
      <c r="DI13" s="38">
        <f t="shared" si="111"/>
        <v>0</v>
      </c>
      <c r="DJ13" s="38">
        <f t="shared" si="112"/>
        <v>101325</v>
      </c>
      <c r="DK13" s="38">
        <f t="shared" si="113"/>
        <v>101325</v>
      </c>
      <c r="DL13" s="38">
        <f t="shared" si="114"/>
        <v>0</v>
      </c>
      <c r="DM13" s="38">
        <f t="shared" si="115"/>
        <v>101325</v>
      </c>
      <c r="DN13" s="38">
        <f t="shared" si="116"/>
        <v>101325</v>
      </c>
      <c r="DO13" s="38">
        <f t="shared" si="117"/>
        <v>0</v>
      </c>
      <c r="DP13" s="38">
        <f t="shared" si="118"/>
        <v>101325</v>
      </c>
      <c r="DQ13" s="38">
        <f t="shared" si="119"/>
        <v>101325</v>
      </c>
      <c r="DR13" s="38">
        <f t="shared" si="120"/>
        <v>0</v>
      </c>
      <c r="DS13" s="38">
        <f t="shared" si="121"/>
        <v>101325</v>
      </c>
      <c r="DT13" s="38">
        <f t="shared" si="122"/>
        <v>101325</v>
      </c>
      <c r="DU13" s="38">
        <f t="shared" si="123"/>
        <v>0</v>
      </c>
      <c r="DV13" s="38">
        <f t="shared" si="124"/>
        <v>101325</v>
      </c>
      <c r="DW13" s="38">
        <f t="shared" si="125"/>
        <v>101325</v>
      </c>
      <c r="DX13" s="38">
        <f t="shared" si="126"/>
        <v>0</v>
      </c>
      <c r="DY13" s="38">
        <f t="shared" si="127"/>
        <v>101325</v>
      </c>
      <c r="DZ13" s="38">
        <f t="shared" si="128"/>
        <v>101325</v>
      </c>
      <c r="EA13" s="38">
        <f t="shared" si="129"/>
        <v>0</v>
      </c>
      <c r="EB13" s="38">
        <f t="shared" si="130"/>
        <v>101325</v>
      </c>
      <c r="EC13" s="38">
        <f t="shared" si="131"/>
        <v>101325</v>
      </c>
      <c r="ED13" s="38">
        <f t="shared" si="132"/>
        <v>0</v>
      </c>
      <c r="EE13" s="38">
        <f t="shared" si="133"/>
        <v>101325</v>
      </c>
      <c r="EF13" s="38">
        <f t="shared" si="134"/>
        <v>101325</v>
      </c>
      <c r="EG13" s="38">
        <f t="shared" si="135"/>
        <v>0</v>
      </c>
      <c r="EH13" s="38">
        <f t="shared" si="136"/>
        <v>101325</v>
      </c>
      <c r="EI13" s="38">
        <f t="shared" si="137"/>
        <v>101325</v>
      </c>
      <c r="EJ13" s="38">
        <f t="shared" si="138"/>
        <v>0</v>
      </c>
      <c r="EK13" s="38">
        <f t="shared" si="139"/>
        <v>101325</v>
      </c>
      <c r="EL13" s="38">
        <f t="shared" si="140"/>
        <v>101325</v>
      </c>
      <c r="EM13" s="38">
        <f t="shared" si="141"/>
        <v>0</v>
      </c>
      <c r="EN13" s="38">
        <f t="shared" si="142"/>
        <v>101325</v>
      </c>
      <c r="EO13" s="38">
        <f t="shared" si="143"/>
        <v>101325</v>
      </c>
      <c r="EP13" s="38">
        <f t="shared" si="144"/>
        <v>0</v>
      </c>
      <c r="EQ13" s="38">
        <f t="shared" si="145"/>
        <v>101325</v>
      </c>
      <c r="ER13" s="38">
        <f t="shared" si="146"/>
        <v>101325</v>
      </c>
      <c r="ES13" s="38">
        <f t="shared" si="147"/>
        <v>0</v>
      </c>
      <c r="ET13" s="38">
        <f t="shared" si="148"/>
        <v>101325</v>
      </c>
      <c r="EU13" s="38">
        <f t="shared" si="149"/>
        <v>101325</v>
      </c>
      <c r="EV13" s="38">
        <f t="shared" si="150"/>
        <v>0</v>
      </c>
      <c r="EW13" s="38">
        <f t="shared" si="151"/>
        <v>101325</v>
      </c>
      <c r="EX13" s="38">
        <f t="shared" si="152"/>
        <v>101325</v>
      </c>
      <c r="EY13" s="38">
        <f t="shared" si="153"/>
        <v>0</v>
      </c>
      <c r="EZ13" s="38">
        <f t="shared" si="154"/>
        <v>101325</v>
      </c>
      <c r="FA13" s="38">
        <f t="shared" si="155"/>
        <v>101325</v>
      </c>
      <c r="FB13" s="38">
        <f t="shared" si="156"/>
        <v>0</v>
      </c>
      <c r="FC13" s="38">
        <f t="shared" si="157"/>
        <v>101325</v>
      </c>
      <c r="FD13" s="38">
        <f t="shared" si="158"/>
        <v>101325</v>
      </c>
      <c r="FE13" s="38">
        <f t="shared" si="159"/>
        <v>0</v>
      </c>
      <c r="FF13" s="38">
        <f t="shared" si="160"/>
        <v>101325</v>
      </c>
      <c r="FG13" s="38">
        <f t="shared" si="161"/>
        <v>101325</v>
      </c>
      <c r="FH13" s="38">
        <f t="shared" si="162"/>
        <v>0</v>
      </c>
      <c r="FI13" s="38">
        <f t="shared" si="163"/>
        <v>101325</v>
      </c>
      <c r="FJ13" s="38">
        <f t="shared" si="164"/>
        <v>101325</v>
      </c>
      <c r="FK13" s="38">
        <f t="shared" si="165"/>
        <v>0</v>
      </c>
      <c r="FL13" s="38">
        <f t="shared" si="166"/>
        <v>101325</v>
      </c>
      <c r="FM13" s="38">
        <f t="shared" si="167"/>
        <v>101325</v>
      </c>
      <c r="FN13" s="38">
        <f t="shared" si="168"/>
        <v>0</v>
      </c>
      <c r="FO13" s="38">
        <f t="shared" si="169"/>
        <v>101325</v>
      </c>
      <c r="FP13" s="38">
        <f t="shared" si="170"/>
        <v>101325</v>
      </c>
      <c r="FQ13" s="38">
        <f t="shared" si="171"/>
        <v>0</v>
      </c>
      <c r="FR13" s="38">
        <f t="shared" si="172"/>
        <v>101325</v>
      </c>
      <c r="FS13" s="38">
        <f t="shared" si="173"/>
        <v>101325</v>
      </c>
      <c r="FT13" s="38">
        <f t="shared" si="174"/>
        <v>0</v>
      </c>
      <c r="FU13" s="38">
        <f t="shared" si="175"/>
        <v>101325</v>
      </c>
      <c r="FV13" s="38">
        <f t="shared" si="176"/>
        <v>101325</v>
      </c>
      <c r="FW13" s="38">
        <f t="shared" si="177"/>
        <v>0</v>
      </c>
      <c r="FX13" s="38">
        <f t="shared" si="178"/>
        <v>101325</v>
      </c>
      <c r="FY13" s="38">
        <f t="shared" si="179"/>
        <v>101325</v>
      </c>
      <c r="FZ13" s="38">
        <f t="shared" si="180"/>
        <v>0</v>
      </c>
      <c r="GA13" s="38">
        <f t="shared" si="181"/>
        <v>101325</v>
      </c>
      <c r="GB13" s="38">
        <f t="shared" si="182"/>
        <v>101325</v>
      </c>
      <c r="GC13" s="38">
        <f t="shared" si="183"/>
        <v>0</v>
      </c>
      <c r="GD13" s="38">
        <f t="shared" si="184"/>
        <v>101325</v>
      </c>
      <c r="GE13" s="38">
        <f t="shared" si="185"/>
        <v>101325</v>
      </c>
    </row>
    <row r="14" spans="1:187" x14ac:dyDescent="0.25">
      <c r="A14" s="29">
        <v>77895663</v>
      </c>
      <c r="B14" s="29">
        <v>-1.0645780000000001E-2</v>
      </c>
      <c r="C14" s="29">
        <v>101325.1648</v>
      </c>
      <c r="D14" s="29">
        <v>101325.1879</v>
      </c>
      <c r="E14" s="38">
        <f t="shared" si="3"/>
        <v>-1.0645780000000001E-2</v>
      </c>
      <c r="F14" s="38">
        <f t="shared" si="4"/>
        <v>101325.1648</v>
      </c>
      <c r="G14" s="38">
        <f t="shared" si="5"/>
        <v>101325.1879</v>
      </c>
      <c r="H14" s="38">
        <f t="shared" si="6"/>
        <v>-1.0645780000000001E-2</v>
      </c>
      <c r="I14" s="38">
        <f t="shared" si="7"/>
        <v>101325.1648</v>
      </c>
      <c r="J14" s="38">
        <f t="shared" si="8"/>
        <v>101325.1879</v>
      </c>
      <c r="K14" s="38">
        <f t="shared" si="9"/>
        <v>-1.0645780000000001E-2</v>
      </c>
      <c r="L14" s="38">
        <f t="shared" si="10"/>
        <v>101325.1648</v>
      </c>
      <c r="M14" s="38">
        <f t="shared" si="11"/>
        <v>101325.1879</v>
      </c>
      <c r="N14" s="38">
        <f t="shared" si="12"/>
        <v>-1.0645780000000001E-2</v>
      </c>
      <c r="O14" s="38">
        <f t="shared" si="13"/>
        <v>101325.1648</v>
      </c>
      <c r="P14" s="38">
        <f t="shared" si="14"/>
        <v>101325.1879</v>
      </c>
      <c r="Q14" s="38">
        <f t="shared" si="15"/>
        <v>-1.0645780000000001E-2</v>
      </c>
      <c r="R14" s="38">
        <f t="shared" si="16"/>
        <v>101325.1648</v>
      </c>
      <c r="S14" s="38">
        <f t="shared" si="17"/>
        <v>101325.1879</v>
      </c>
      <c r="T14" s="38">
        <f t="shared" si="18"/>
        <v>-1.0645780000000001E-2</v>
      </c>
      <c r="U14" s="38">
        <f t="shared" si="19"/>
        <v>101325.1648</v>
      </c>
      <c r="V14" s="38">
        <f t="shared" si="20"/>
        <v>101325.1879</v>
      </c>
      <c r="W14" s="38">
        <f t="shared" si="21"/>
        <v>-1.0645780000000001E-2</v>
      </c>
      <c r="X14" s="38">
        <f t="shared" si="22"/>
        <v>101325.1648</v>
      </c>
      <c r="Y14" s="38">
        <f t="shared" si="23"/>
        <v>101325.1879</v>
      </c>
      <c r="Z14" s="38">
        <f t="shared" si="24"/>
        <v>-1.0645780000000001E-2</v>
      </c>
      <c r="AA14" s="38">
        <f t="shared" si="25"/>
        <v>101325.1648</v>
      </c>
      <c r="AB14" s="38">
        <f t="shared" si="26"/>
        <v>101325.1879</v>
      </c>
      <c r="AC14" s="38">
        <f t="shared" si="27"/>
        <v>-1.0645780000000001E-2</v>
      </c>
      <c r="AD14" s="38">
        <f t="shared" si="28"/>
        <v>101325.1648</v>
      </c>
      <c r="AE14" s="38">
        <f t="shared" si="29"/>
        <v>101325.1879</v>
      </c>
      <c r="AF14" s="38">
        <f t="shared" si="30"/>
        <v>-1.0645780000000001E-2</v>
      </c>
      <c r="AG14" s="38">
        <f t="shared" si="31"/>
        <v>101325.1648</v>
      </c>
      <c r="AH14" s="38">
        <f t="shared" si="32"/>
        <v>101325.1879</v>
      </c>
      <c r="AI14" s="38">
        <f t="shared" si="33"/>
        <v>-1.0645780000000001E-2</v>
      </c>
      <c r="AJ14" s="38">
        <f t="shared" si="34"/>
        <v>101325.1648</v>
      </c>
      <c r="AK14" s="38">
        <f t="shared" si="35"/>
        <v>101325.1879</v>
      </c>
      <c r="AL14" s="38">
        <f t="shared" si="36"/>
        <v>-1.0645780000000001E-2</v>
      </c>
      <c r="AM14" s="38">
        <f t="shared" si="37"/>
        <v>101325.1648</v>
      </c>
      <c r="AN14" s="38">
        <f t="shared" si="38"/>
        <v>101325.1879</v>
      </c>
      <c r="AO14" s="38">
        <f t="shared" si="39"/>
        <v>-1.0645780000000001E-2</v>
      </c>
      <c r="AP14" s="38">
        <f t="shared" si="40"/>
        <v>101325.1648</v>
      </c>
      <c r="AQ14" s="38">
        <f t="shared" si="41"/>
        <v>101325.1879</v>
      </c>
      <c r="AR14" s="38">
        <f t="shared" si="42"/>
        <v>-1.0645780000000001E-2</v>
      </c>
      <c r="AS14" s="38">
        <f t="shared" si="43"/>
        <v>101325.1648</v>
      </c>
      <c r="AT14" s="38">
        <f t="shared" si="44"/>
        <v>101325.1879</v>
      </c>
      <c r="AU14" s="38">
        <f t="shared" si="45"/>
        <v>-1.0645780000000001E-2</v>
      </c>
      <c r="AV14" s="38">
        <f t="shared" si="46"/>
        <v>101325.1648</v>
      </c>
      <c r="AW14" s="38">
        <f t="shared" si="47"/>
        <v>101325.1879</v>
      </c>
      <c r="AX14" s="38">
        <f t="shared" si="48"/>
        <v>-1.0645780000000001E-2</v>
      </c>
      <c r="AY14" s="38">
        <f t="shared" si="49"/>
        <v>101325.1648</v>
      </c>
      <c r="AZ14" s="38">
        <f t="shared" si="50"/>
        <v>101325.1879</v>
      </c>
      <c r="BA14" s="38">
        <f t="shared" si="51"/>
        <v>-1.0645780000000001E-2</v>
      </c>
      <c r="BB14" s="38">
        <f t="shared" si="52"/>
        <v>101325.1648</v>
      </c>
      <c r="BC14" s="38">
        <f t="shared" si="53"/>
        <v>101325.1879</v>
      </c>
      <c r="BD14" s="38">
        <f t="shared" si="54"/>
        <v>-1.0645780000000001E-2</v>
      </c>
      <c r="BE14" s="38">
        <f t="shared" si="55"/>
        <v>101325.1648</v>
      </c>
      <c r="BF14" s="38">
        <f t="shared" si="56"/>
        <v>101325.1879</v>
      </c>
      <c r="BG14" s="38">
        <f t="shared" si="57"/>
        <v>-1.0645780000000001E-2</v>
      </c>
      <c r="BH14" s="38">
        <f t="shared" si="58"/>
        <v>101325.1648</v>
      </c>
      <c r="BI14" s="38">
        <f t="shared" si="59"/>
        <v>101325.1879</v>
      </c>
      <c r="BJ14" s="38">
        <f t="shared" si="60"/>
        <v>-1.0645780000000001E-2</v>
      </c>
      <c r="BK14" s="38">
        <f t="shared" si="61"/>
        <v>101325.1648</v>
      </c>
      <c r="BL14" s="38">
        <f t="shared" si="62"/>
        <v>101325.1879</v>
      </c>
      <c r="BM14" s="38">
        <f t="shared" si="63"/>
        <v>-1.0645780000000001E-2</v>
      </c>
      <c r="BN14" s="38">
        <f t="shared" si="64"/>
        <v>101325.1648</v>
      </c>
      <c r="BO14" s="38">
        <f t="shared" si="65"/>
        <v>101325.1879</v>
      </c>
      <c r="BP14" s="38">
        <f t="shared" si="66"/>
        <v>-1.0645780000000001E-2</v>
      </c>
      <c r="BQ14" s="38">
        <f t="shared" si="67"/>
        <v>101325.1648</v>
      </c>
      <c r="BR14" s="38">
        <f t="shared" si="68"/>
        <v>101325.1879</v>
      </c>
      <c r="BS14" s="38">
        <f t="shared" si="69"/>
        <v>-1.0645780000000001E-2</v>
      </c>
      <c r="BT14" s="38">
        <f t="shared" si="70"/>
        <v>101325.1648</v>
      </c>
      <c r="BU14" s="38">
        <f t="shared" si="71"/>
        <v>101325.1879</v>
      </c>
      <c r="BV14" s="38">
        <f t="shared" si="72"/>
        <v>-1.0645780000000001E-2</v>
      </c>
      <c r="BW14" s="38">
        <f t="shared" si="73"/>
        <v>101325.1648</v>
      </c>
      <c r="BX14" s="38">
        <f t="shared" si="74"/>
        <v>101325.1879</v>
      </c>
      <c r="BY14" s="38">
        <f t="shared" si="75"/>
        <v>-1.0645780000000001E-2</v>
      </c>
      <c r="BZ14" s="38">
        <f t="shared" si="76"/>
        <v>101325.1648</v>
      </c>
      <c r="CA14" s="38">
        <f t="shared" si="77"/>
        <v>101325.1879</v>
      </c>
      <c r="CB14" s="38">
        <f t="shared" si="78"/>
        <v>-1.0645780000000001E-2</v>
      </c>
      <c r="CC14" s="38">
        <f t="shared" si="79"/>
        <v>101325.1648</v>
      </c>
      <c r="CD14" s="38">
        <f t="shared" si="80"/>
        <v>101325.1879</v>
      </c>
      <c r="CE14" s="38">
        <f t="shared" si="81"/>
        <v>-1.0645780000000001E-2</v>
      </c>
      <c r="CF14" s="38">
        <f t="shared" si="82"/>
        <v>101325.1648</v>
      </c>
      <c r="CG14" s="38">
        <f t="shared" si="83"/>
        <v>101325.1879</v>
      </c>
      <c r="CH14" s="38">
        <f t="shared" si="84"/>
        <v>-1.0645780000000001E-2</v>
      </c>
      <c r="CI14" s="38">
        <f t="shared" si="85"/>
        <v>101325.1648</v>
      </c>
      <c r="CJ14" s="38">
        <f t="shared" si="86"/>
        <v>101325.1879</v>
      </c>
      <c r="CK14" s="38">
        <f t="shared" si="87"/>
        <v>-1.0645780000000001E-2</v>
      </c>
      <c r="CL14" s="38">
        <f t="shared" si="88"/>
        <v>101325.1648</v>
      </c>
      <c r="CM14" s="38">
        <f t="shared" si="89"/>
        <v>101325.1879</v>
      </c>
      <c r="CN14" s="38">
        <f t="shared" si="90"/>
        <v>-1.0645780000000001E-2</v>
      </c>
      <c r="CO14" s="38">
        <f t="shared" si="91"/>
        <v>101325.1648</v>
      </c>
      <c r="CP14" s="38">
        <f t="shared" si="92"/>
        <v>101325.1879</v>
      </c>
      <c r="CQ14" s="38">
        <f t="shared" si="93"/>
        <v>-1.0645780000000001E-2</v>
      </c>
      <c r="CR14" s="38">
        <f t="shared" si="94"/>
        <v>101325.1648</v>
      </c>
      <c r="CS14" s="38">
        <f t="shared" si="95"/>
        <v>101325.1879</v>
      </c>
      <c r="CT14" s="38">
        <f t="shared" si="96"/>
        <v>-1.0645780000000001E-2</v>
      </c>
      <c r="CU14" s="38">
        <f t="shared" si="97"/>
        <v>101325.1648</v>
      </c>
      <c r="CV14" s="38">
        <f t="shared" si="98"/>
        <v>101325.1879</v>
      </c>
      <c r="CW14" s="38">
        <f t="shared" si="99"/>
        <v>-1.0645780000000001E-2</v>
      </c>
      <c r="CX14" s="38">
        <f t="shared" si="100"/>
        <v>101325.1648</v>
      </c>
      <c r="CY14" s="38">
        <f t="shared" si="101"/>
        <v>101325.1879</v>
      </c>
      <c r="CZ14" s="38">
        <f t="shared" si="102"/>
        <v>-1.0645780000000001E-2</v>
      </c>
      <c r="DA14" s="38">
        <f t="shared" si="103"/>
        <v>101325.1648</v>
      </c>
      <c r="DB14" s="38">
        <f t="shared" si="104"/>
        <v>101325.1879</v>
      </c>
      <c r="DC14" s="38">
        <f t="shared" si="105"/>
        <v>-1.0645780000000001E-2</v>
      </c>
      <c r="DD14" s="38">
        <f t="shared" si="106"/>
        <v>101325.1648</v>
      </c>
      <c r="DE14" s="38">
        <f t="shared" si="107"/>
        <v>101325.1879</v>
      </c>
      <c r="DF14" s="38">
        <f t="shared" si="108"/>
        <v>-1.0645780000000001E-2</v>
      </c>
      <c r="DG14" s="38">
        <f t="shared" si="109"/>
        <v>101325.1648</v>
      </c>
      <c r="DH14" s="38">
        <f t="shared" si="110"/>
        <v>101325.1879</v>
      </c>
      <c r="DI14" s="38">
        <f t="shared" si="111"/>
        <v>-1.0645780000000001E-2</v>
      </c>
      <c r="DJ14" s="38">
        <f t="shared" si="112"/>
        <v>101325.1648</v>
      </c>
      <c r="DK14" s="38">
        <f t="shared" si="113"/>
        <v>101325.1879</v>
      </c>
      <c r="DL14" s="38">
        <f t="shared" si="114"/>
        <v>-1.0645780000000001E-2</v>
      </c>
      <c r="DM14" s="38">
        <f t="shared" si="115"/>
        <v>101325.1648</v>
      </c>
      <c r="DN14" s="38">
        <f t="shared" si="116"/>
        <v>101325.1879</v>
      </c>
      <c r="DO14" s="38">
        <f t="shared" si="117"/>
        <v>-1.0645780000000001E-2</v>
      </c>
      <c r="DP14" s="38">
        <f t="shared" si="118"/>
        <v>101325.1648</v>
      </c>
      <c r="DQ14" s="38">
        <f t="shared" si="119"/>
        <v>101325.1879</v>
      </c>
      <c r="DR14" s="38">
        <f t="shared" si="120"/>
        <v>-1.0645780000000001E-2</v>
      </c>
      <c r="DS14" s="38">
        <f t="shared" si="121"/>
        <v>101325.1648</v>
      </c>
      <c r="DT14" s="38">
        <f t="shared" si="122"/>
        <v>101325.1879</v>
      </c>
      <c r="DU14" s="38">
        <f t="shared" si="123"/>
        <v>-1.0645780000000001E-2</v>
      </c>
      <c r="DV14" s="38">
        <f t="shared" si="124"/>
        <v>101325.1648</v>
      </c>
      <c r="DW14" s="38">
        <f t="shared" si="125"/>
        <v>101325.1879</v>
      </c>
      <c r="DX14" s="38">
        <f t="shared" si="126"/>
        <v>-1.0645780000000001E-2</v>
      </c>
      <c r="DY14" s="38">
        <f t="shared" si="127"/>
        <v>101325.1648</v>
      </c>
      <c r="DZ14" s="38">
        <f t="shared" si="128"/>
        <v>101325.1879</v>
      </c>
      <c r="EA14" s="38">
        <f t="shared" si="129"/>
        <v>-1.0645780000000001E-2</v>
      </c>
      <c r="EB14" s="38">
        <f t="shared" si="130"/>
        <v>101325.1648</v>
      </c>
      <c r="EC14" s="38">
        <f t="shared" si="131"/>
        <v>101325.1879</v>
      </c>
      <c r="ED14" s="38">
        <f t="shared" si="132"/>
        <v>-1.0645780000000001E-2</v>
      </c>
      <c r="EE14" s="38">
        <f t="shared" si="133"/>
        <v>101325.1648</v>
      </c>
      <c r="EF14" s="38">
        <f t="shared" si="134"/>
        <v>101325.1879</v>
      </c>
      <c r="EG14" s="38">
        <f t="shared" si="135"/>
        <v>-1.0645780000000001E-2</v>
      </c>
      <c r="EH14" s="38">
        <f t="shared" si="136"/>
        <v>101325.1648</v>
      </c>
      <c r="EI14" s="38">
        <f t="shared" si="137"/>
        <v>101325.1879</v>
      </c>
      <c r="EJ14" s="38">
        <f t="shared" si="138"/>
        <v>-1.0645780000000001E-2</v>
      </c>
      <c r="EK14" s="38">
        <f t="shared" si="139"/>
        <v>101325.1648</v>
      </c>
      <c r="EL14" s="38">
        <f t="shared" si="140"/>
        <v>101325.1879</v>
      </c>
      <c r="EM14" s="38">
        <f t="shared" si="141"/>
        <v>-1.0645780000000001E-2</v>
      </c>
      <c r="EN14" s="38">
        <f t="shared" si="142"/>
        <v>101325.1648</v>
      </c>
      <c r="EO14" s="38">
        <f t="shared" si="143"/>
        <v>101325.1879</v>
      </c>
      <c r="EP14" s="38">
        <f t="shared" si="144"/>
        <v>-1.0645780000000001E-2</v>
      </c>
      <c r="EQ14" s="38">
        <f t="shared" si="145"/>
        <v>101325.1648</v>
      </c>
      <c r="ER14" s="38">
        <f t="shared" si="146"/>
        <v>101325.1879</v>
      </c>
      <c r="ES14" s="38">
        <f t="shared" si="147"/>
        <v>-1.0645780000000001E-2</v>
      </c>
      <c r="ET14" s="38">
        <f t="shared" si="148"/>
        <v>101325.1648</v>
      </c>
      <c r="EU14" s="38">
        <f t="shared" si="149"/>
        <v>101325.1879</v>
      </c>
      <c r="EV14" s="38">
        <f t="shared" si="150"/>
        <v>-1.0645780000000001E-2</v>
      </c>
      <c r="EW14" s="38">
        <f t="shared" si="151"/>
        <v>101325.1648</v>
      </c>
      <c r="EX14" s="38">
        <f t="shared" si="152"/>
        <v>101325.1879</v>
      </c>
      <c r="EY14" s="38">
        <f t="shared" si="153"/>
        <v>-1.0645780000000001E-2</v>
      </c>
      <c r="EZ14" s="38">
        <f t="shared" si="154"/>
        <v>101325.1648</v>
      </c>
      <c r="FA14" s="38">
        <f t="shared" si="155"/>
        <v>101325.1879</v>
      </c>
      <c r="FB14" s="38">
        <f t="shared" si="156"/>
        <v>-1.0645780000000001E-2</v>
      </c>
      <c r="FC14" s="38">
        <f t="shared" si="157"/>
        <v>101325.1648</v>
      </c>
      <c r="FD14" s="38">
        <f t="shared" si="158"/>
        <v>101325.1879</v>
      </c>
      <c r="FE14" s="38">
        <f t="shared" si="159"/>
        <v>-1.0645780000000001E-2</v>
      </c>
      <c r="FF14" s="38">
        <f t="shared" si="160"/>
        <v>101325.1648</v>
      </c>
      <c r="FG14" s="38">
        <f t="shared" si="161"/>
        <v>101325.1879</v>
      </c>
      <c r="FH14" s="38">
        <f t="shared" si="162"/>
        <v>-1.0645780000000001E-2</v>
      </c>
      <c r="FI14" s="38">
        <f t="shared" si="163"/>
        <v>101325.1648</v>
      </c>
      <c r="FJ14" s="38">
        <f t="shared" si="164"/>
        <v>101325.1879</v>
      </c>
      <c r="FK14" s="38">
        <f t="shared" si="165"/>
        <v>-1.0645780000000001E-2</v>
      </c>
      <c r="FL14" s="38">
        <f t="shared" si="166"/>
        <v>101325.1648</v>
      </c>
      <c r="FM14" s="38">
        <f t="shared" si="167"/>
        <v>101325.1879</v>
      </c>
      <c r="FN14" s="38">
        <f t="shared" si="168"/>
        <v>-1.0645780000000001E-2</v>
      </c>
      <c r="FO14" s="38">
        <f t="shared" si="169"/>
        <v>101325.1648</v>
      </c>
      <c r="FP14" s="38">
        <f t="shared" si="170"/>
        <v>101325.1879</v>
      </c>
      <c r="FQ14" s="38">
        <f t="shared" si="171"/>
        <v>-1.0645780000000001E-2</v>
      </c>
      <c r="FR14" s="38">
        <f t="shared" si="172"/>
        <v>101325.1648</v>
      </c>
      <c r="FS14" s="38">
        <f t="shared" si="173"/>
        <v>101325.1879</v>
      </c>
      <c r="FT14" s="38">
        <f t="shared" si="174"/>
        <v>-1.0645780000000001E-2</v>
      </c>
      <c r="FU14" s="38">
        <f t="shared" si="175"/>
        <v>101325.1648</v>
      </c>
      <c r="FV14" s="38">
        <f t="shared" si="176"/>
        <v>101325.1879</v>
      </c>
      <c r="FW14" s="38">
        <f t="shared" si="177"/>
        <v>-1.0645780000000001E-2</v>
      </c>
      <c r="FX14" s="38">
        <f t="shared" si="178"/>
        <v>101325.1648</v>
      </c>
      <c r="FY14" s="38">
        <f t="shared" si="179"/>
        <v>101325.1879</v>
      </c>
      <c r="FZ14" s="38">
        <f t="shared" si="180"/>
        <v>-1.0645780000000001E-2</v>
      </c>
      <c r="GA14" s="38">
        <f t="shared" si="181"/>
        <v>101325.1648</v>
      </c>
      <c r="GB14" s="38">
        <f t="shared" si="182"/>
        <v>101325.1879</v>
      </c>
      <c r="GC14" s="38">
        <f t="shared" si="183"/>
        <v>-1.0645780000000001E-2</v>
      </c>
      <c r="GD14" s="38">
        <f t="shared" si="184"/>
        <v>101325.1648</v>
      </c>
      <c r="GE14" s="38">
        <f t="shared" si="185"/>
        <v>101325.1879</v>
      </c>
    </row>
    <row r="15" spans="1:187" x14ac:dyDescent="0.25">
      <c r="A15" s="29">
        <v>77943085</v>
      </c>
      <c r="B15" s="29">
        <v>0</v>
      </c>
      <c r="C15" s="29">
        <v>101325</v>
      </c>
      <c r="D15" s="29">
        <v>101325</v>
      </c>
      <c r="E15" s="38">
        <f t="shared" si="3"/>
        <v>0</v>
      </c>
      <c r="F15" s="38">
        <f t="shared" si="4"/>
        <v>101325</v>
      </c>
      <c r="G15" s="38">
        <f t="shared" si="5"/>
        <v>101325</v>
      </c>
      <c r="H15" s="38">
        <f t="shared" si="6"/>
        <v>0</v>
      </c>
      <c r="I15" s="38">
        <f t="shared" si="7"/>
        <v>101325</v>
      </c>
      <c r="J15" s="38">
        <f t="shared" si="8"/>
        <v>101325</v>
      </c>
      <c r="K15" s="38">
        <f t="shared" si="9"/>
        <v>0</v>
      </c>
      <c r="L15" s="38">
        <f t="shared" si="10"/>
        <v>101325</v>
      </c>
      <c r="M15" s="38">
        <f t="shared" si="11"/>
        <v>101325</v>
      </c>
      <c r="N15" s="38">
        <f t="shared" si="12"/>
        <v>0</v>
      </c>
      <c r="O15" s="38">
        <f t="shared" si="13"/>
        <v>101325</v>
      </c>
      <c r="P15" s="38">
        <f t="shared" si="14"/>
        <v>101325</v>
      </c>
      <c r="Q15" s="38">
        <f t="shared" si="15"/>
        <v>0</v>
      </c>
      <c r="R15" s="38">
        <f t="shared" si="16"/>
        <v>101325</v>
      </c>
      <c r="S15" s="38">
        <f t="shared" si="17"/>
        <v>101325</v>
      </c>
      <c r="T15" s="38">
        <f t="shared" si="18"/>
        <v>0</v>
      </c>
      <c r="U15" s="38">
        <f t="shared" si="19"/>
        <v>101325</v>
      </c>
      <c r="V15" s="38">
        <f t="shared" si="20"/>
        <v>101325</v>
      </c>
      <c r="W15" s="38">
        <f t="shared" si="21"/>
        <v>0</v>
      </c>
      <c r="X15" s="38">
        <f t="shared" si="22"/>
        <v>101325</v>
      </c>
      <c r="Y15" s="38">
        <f t="shared" si="23"/>
        <v>101325</v>
      </c>
      <c r="Z15" s="38">
        <f t="shared" si="24"/>
        <v>0</v>
      </c>
      <c r="AA15" s="38">
        <f t="shared" si="25"/>
        <v>101325</v>
      </c>
      <c r="AB15" s="38">
        <f t="shared" si="26"/>
        <v>101325</v>
      </c>
      <c r="AC15" s="38">
        <f t="shared" si="27"/>
        <v>0</v>
      </c>
      <c r="AD15" s="38">
        <f t="shared" si="28"/>
        <v>101325</v>
      </c>
      <c r="AE15" s="38">
        <f t="shared" si="29"/>
        <v>101325</v>
      </c>
      <c r="AF15" s="38">
        <f t="shared" si="30"/>
        <v>0</v>
      </c>
      <c r="AG15" s="38">
        <f t="shared" si="31"/>
        <v>101325</v>
      </c>
      <c r="AH15" s="38">
        <f t="shared" si="32"/>
        <v>101325</v>
      </c>
      <c r="AI15" s="38">
        <f t="shared" si="33"/>
        <v>0</v>
      </c>
      <c r="AJ15" s="38">
        <f t="shared" si="34"/>
        <v>101325</v>
      </c>
      <c r="AK15" s="38">
        <f t="shared" si="35"/>
        <v>101325</v>
      </c>
      <c r="AL15" s="38">
        <f t="shared" si="36"/>
        <v>0</v>
      </c>
      <c r="AM15" s="38">
        <f t="shared" si="37"/>
        <v>101325</v>
      </c>
      <c r="AN15" s="38">
        <f t="shared" si="38"/>
        <v>101325</v>
      </c>
      <c r="AO15" s="38">
        <f t="shared" si="39"/>
        <v>0</v>
      </c>
      <c r="AP15" s="38">
        <f t="shared" si="40"/>
        <v>101325</v>
      </c>
      <c r="AQ15" s="38">
        <f t="shared" si="41"/>
        <v>101325</v>
      </c>
      <c r="AR15" s="38">
        <f t="shared" si="42"/>
        <v>0</v>
      </c>
      <c r="AS15" s="38">
        <f t="shared" si="43"/>
        <v>101325</v>
      </c>
      <c r="AT15" s="38">
        <f t="shared" si="44"/>
        <v>101325</v>
      </c>
      <c r="AU15" s="38">
        <f t="shared" si="45"/>
        <v>0</v>
      </c>
      <c r="AV15" s="38">
        <f t="shared" si="46"/>
        <v>101325</v>
      </c>
      <c r="AW15" s="38">
        <f t="shared" si="47"/>
        <v>101325</v>
      </c>
      <c r="AX15" s="38">
        <f t="shared" si="48"/>
        <v>0</v>
      </c>
      <c r="AY15" s="38">
        <f t="shared" si="49"/>
        <v>101325</v>
      </c>
      <c r="AZ15" s="38">
        <f t="shared" si="50"/>
        <v>101325</v>
      </c>
      <c r="BA15" s="38">
        <f t="shared" si="51"/>
        <v>0</v>
      </c>
      <c r="BB15" s="38">
        <f t="shared" si="52"/>
        <v>101325</v>
      </c>
      <c r="BC15" s="38">
        <f t="shared" si="53"/>
        <v>101325</v>
      </c>
      <c r="BD15" s="38">
        <f t="shared" si="54"/>
        <v>0</v>
      </c>
      <c r="BE15" s="38">
        <f t="shared" si="55"/>
        <v>101325</v>
      </c>
      <c r="BF15" s="38">
        <f t="shared" si="56"/>
        <v>101325</v>
      </c>
      <c r="BG15" s="38">
        <f t="shared" si="57"/>
        <v>0</v>
      </c>
      <c r="BH15" s="38">
        <f t="shared" si="58"/>
        <v>101325</v>
      </c>
      <c r="BI15" s="38">
        <f t="shared" si="59"/>
        <v>101325</v>
      </c>
      <c r="BJ15" s="38">
        <f t="shared" si="60"/>
        <v>0</v>
      </c>
      <c r="BK15" s="38">
        <f t="shared" si="61"/>
        <v>101325</v>
      </c>
      <c r="BL15" s="38">
        <f t="shared" si="62"/>
        <v>101325</v>
      </c>
      <c r="BM15" s="38">
        <f t="shared" si="63"/>
        <v>0</v>
      </c>
      <c r="BN15" s="38">
        <f t="shared" si="64"/>
        <v>101325</v>
      </c>
      <c r="BO15" s="38">
        <f t="shared" si="65"/>
        <v>101325</v>
      </c>
      <c r="BP15" s="38">
        <f t="shared" si="66"/>
        <v>0</v>
      </c>
      <c r="BQ15" s="38">
        <f t="shared" si="67"/>
        <v>101325</v>
      </c>
      <c r="BR15" s="38">
        <f t="shared" si="68"/>
        <v>101325</v>
      </c>
      <c r="BS15" s="38">
        <f t="shared" si="69"/>
        <v>0</v>
      </c>
      <c r="BT15" s="38">
        <f t="shared" si="70"/>
        <v>101325</v>
      </c>
      <c r="BU15" s="38">
        <f t="shared" si="71"/>
        <v>101325</v>
      </c>
      <c r="BV15" s="38">
        <f t="shared" si="72"/>
        <v>0</v>
      </c>
      <c r="BW15" s="38">
        <f t="shared" si="73"/>
        <v>101325</v>
      </c>
      <c r="BX15" s="38">
        <f t="shared" si="74"/>
        <v>101325</v>
      </c>
      <c r="BY15" s="38">
        <f t="shared" si="75"/>
        <v>0</v>
      </c>
      <c r="BZ15" s="38">
        <f t="shared" si="76"/>
        <v>101325</v>
      </c>
      <c r="CA15" s="38">
        <f t="shared" si="77"/>
        <v>101325</v>
      </c>
      <c r="CB15" s="38">
        <f t="shared" si="78"/>
        <v>0</v>
      </c>
      <c r="CC15" s="38">
        <f t="shared" si="79"/>
        <v>101325</v>
      </c>
      <c r="CD15" s="38">
        <f t="shared" si="80"/>
        <v>101325</v>
      </c>
      <c r="CE15" s="38">
        <f t="shared" si="81"/>
        <v>0</v>
      </c>
      <c r="CF15" s="38">
        <f t="shared" si="82"/>
        <v>101325</v>
      </c>
      <c r="CG15" s="38">
        <f t="shared" si="83"/>
        <v>101325</v>
      </c>
      <c r="CH15" s="38">
        <f t="shared" si="84"/>
        <v>0</v>
      </c>
      <c r="CI15" s="38">
        <f t="shared" si="85"/>
        <v>101325</v>
      </c>
      <c r="CJ15" s="38">
        <f t="shared" si="86"/>
        <v>101325</v>
      </c>
      <c r="CK15" s="38">
        <f t="shared" si="87"/>
        <v>0</v>
      </c>
      <c r="CL15" s="38">
        <f t="shared" si="88"/>
        <v>101325</v>
      </c>
      <c r="CM15" s="38">
        <f t="shared" si="89"/>
        <v>101325</v>
      </c>
      <c r="CN15" s="38">
        <f t="shared" si="90"/>
        <v>0</v>
      </c>
      <c r="CO15" s="38">
        <f t="shared" si="91"/>
        <v>101325</v>
      </c>
      <c r="CP15" s="38">
        <f t="shared" si="92"/>
        <v>101325</v>
      </c>
      <c r="CQ15" s="38">
        <f t="shared" si="93"/>
        <v>0</v>
      </c>
      <c r="CR15" s="38">
        <f t="shared" si="94"/>
        <v>101325</v>
      </c>
      <c r="CS15" s="38">
        <f t="shared" si="95"/>
        <v>101325</v>
      </c>
      <c r="CT15" s="38">
        <f t="shared" si="96"/>
        <v>0</v>
      </c>
      <c r="CU15" s="38">
        <f t="shared" si="97"/>
        <v>101325</v>
      </c>
      <c r="CV15" s="38">
        <f t="shared" si="98"/>
        <v>101325</v>
      </c>
      <c r="CW15" s="38">
        <f t="shared" si="99"/>
        <v>0</v>
      </c>
      <c r="CX15" s="38">
        <f t="shared" si="100"/>
        <v>101325</v>
      </c>
      <c r="CY15" s="38">
        <f t="shared" si="101"/>
        <v>101325</v>
      </c>
      <c r="CZ15" s="38">
        <f t="shared" si="102"/>
        <v>0</v>
      </c>
      <c r="DA15" s="38">
        <f t="shared" si="103"/>
        <v>101325</v>
      </c>
      <c r="DB15" s="38">
        <f t="shared" si="104"/>
        <v>101325</v>
      </c>
      <c r="DC15" s="38">
        <f t="shared" si="105"/>
        <v>0</v>
      </c>
      <c r="DD15" s="38">
        <f t="shared" si="106"/>
        <v>101325</v>
      </c>
      <c r="DE15" s="38">
        <f t="shared" si="107"/>
        <v>101325</v>
      </c>
      <c r="DF15" s="38">
        <f t="shared" si="108"/>
        <v>0</v>
      </c>
      <c r="DG15" s="38">
        <f t="shared" si="109"/>
        <v>101325</v>
      </c>
      <c r="DH15" s="38">
        <f t="shared" si="110"/>
        <v>101325</v>
      </c>
      <c r="DI15" s="38">
        <f t="shared" si="111"/>
        <v>0</v>
      </c>
      <c r="DJ15" s="38">
        <f t="shared" si="112"/>
        <v>101325</v>
      </c>
      <c r="DK15" s="38">
        <f t="shared" si="113"/>
        <v>101325</v>
      </c>
      <c r="DL15" s="38">
        <f t="shared" si="114"/>
        <v>0</v>
      </c>
      <c r="DM15" s="38">
        <f t="shared" si="115"/>
        <v>101325</v>
      </c>
      <c r="DN15" s="38">
        <f t="shared" si="116"/>
        <v>101325</v>
      </c>
      <c r="DO15" s="38">
        <f t="shared" si="117"/>
        <v>0</v>
      </c>
      <c r="DP15" s="38">
        <f t="shared" si="118"/>
        <v>101325</v>
      </c>
      <c r="DQ15" s="38">
        <f t="shared" si="119"/>
        <v>101325</v>
      </c>
      <c r="DR15" s="38">
        <f t="shared" si="120"/>
        <v>0</v>
      </c>
      <c r="DS15" s="38">
        <f t="shared" si="121"/>
        <v>101325</v>
      </c>
      <c r="DT15" s="38">
        <f t="shared" si="122"/>
        <v>101325</v>
      </c>
      <c r="DU15" s="38">
        <f t="shared" si="123"/>
        <v>0</v>
      </c>
      <c r="DV15" s="38">
        <f t="shared" si="124"/>
        <v>101325</v>
      </c>
      <c r="DW15" s="38">
        <f t="shared" si="125"/>
        <v>101325</v>
      </c>
      <c r="DX15" s="38">
        <f t="shared" si="126"/>
        <v>0</v>
      </c>
      <c r="DY15" s="38">
        <f t="shared" si="127"/>
        <v>101325</v>
      </c>
      <c r="DZ15" s="38">
        <f t="shared" si="128"/>
        <v>101325</v>
      </c>
      <c r="EA15" s="38">
        <f t="shared" si="129"/>
        <v>0</v>
      </c>
      <c r="EB15" s="38">
        <f t="shared" si="130"/>
        <v>101325</v>
      </c>
      <c r="EC15" s="38">
        <f t="shared" si="131"/>
        <v>101325</v>
      </c>
      <c r="ED15" s="38">
        <f t="shared" si="132"/>
        <v>0</v>
      </c>
      <c r="EE15" s="38">
        <f t="shared" si="133"/>
        <v>101325</v>
      </c>
      <c r="EF15" s="38">
        <f t="shared" si="134"/>
        <v>101325</v>
      </c>
      <c r="EG15" s="38">
        <f t="shared" si="135"/>
        <v>0</v>
      </c>
      <c r="EH15" s="38">
        <f t="shared" si="136"/>
        <v>101325</v>
      </c>
      <c r="EI15" s="38">
        <f t="shared" si="137"/>
        <v>101325</v>
      </c>
      <c r="EJ15" s="38">
        <f t="shared" si="138"/>
        <v>0</v>
      </c>
      <c r="EK15" s="38">
        <f t="shared" si="139"/>
        <v>101325</v>
      </c>
      <c r="EL15" s="38">
        <f t="shared" si="140"/>
        <v>101325</v>
      </c>
      <c r="EM15" s="38">
        <f t="shared" si="141"/>
        <v>0</v>
      </c>
      <c r="EN15" s="38">
        <f t="shared" si="142"/>
        <v>101325</v>
      </c>
      <c r="EO15" s="38">
        <f t="shared" si="143"/>
        <v>101325</v>
      </c>
      <c r="EP15" s="38">
        <f t="shared" si="144"/>
        <v>0</v>
      </c>
      <c r="EQ15" s="38">
        <f t="shared" si="145"/>
        <v>101325</v>
      </c>
      <c r="ER15" s="38">
        <f t="shared" si="146"/>
        <v>101325</v>
      </c>
      <c r="ES15" s="38">
        <f t="shared" si="147"/>
        <v>0</v>
      </c>
      <c r="ET15" s="38">
        <f t="shared" si="148"/>
        <v>101325</v>
      </c>
      <c r="EU15" s="38">
        <f t="shared" si="149"/>
        <v>101325</v>
      </c>
      <c r="EV15" s="38">
        <f t="shared" si="150"/>
        <v>0</v>
      </c>
      <c r="EW15" s="38">
        <f t="shared" si="151"/>
        <v>101325</v>
      </c>
      <c r="EX15" s="38">
        <f t="shared" si="152"/>
        <v>101325</v>
      </c>
      <c r="EY15" s="38">
        <f t="shared" si="153"/>
        <v>0</v>
      </c>
      <c r="EZ15" s="38">
        <f t="shared" si="154"/>
        <v>101325</v>
      </c>
      <c r="FA15" s="38">
        <f t="shared" si="155"/>
        <v>101325</v>
      </c>
      <c r="FB15" s="38">
        <f t="shared" si="156"/>
        <v>0</v>
      </c>
      <c r="FC15" s="38">
        <f t="shared" si="157"/>
        <v>101325</v>
      </c>
      <c r="FD15" s="38">
        <f t="shared" si="158"/>
        <v>101325</v>
      </c>
      <c r="FE15" s="38">
        <f t="shared" si="159"/>
        <v>0</v>
      </c>
      <c r="FF15" s="38">
        <f t="shared" si="160"/>
        <v>101325</v>
      </c>
      <c r="FG15" s="38">
        <f t="shared" si="161"/>
        <v>101325</v>
      </c>
      <c r="FH15" s="38">
        <f t="shared" si="162"/>
        <v>0</v>
      </c>
      <c r="FI15" s="38">
        <f t="shared" si="163"/>
        <v>101325</v>
      </c>
      <c r="FJ15" s="38">
        <f t="shared" si="164"/>
        <v>101325</v>
      </c>
      <c r="FK15" s="38">
        <f t="shared" si="165"/>
        <v>0</v>
      </c>
      <c r="FL15" s="38">
        <f t="shared" si="166"/>
        <v>101325</v>
      </c>
      <c r="FM15" s="38">
        <f t="shared" si="167"/>
        <v>101325</v>
      </c>
      <c r="FN15" s="38">
        <f t="shared" si="168"/>
        <v>0</v>
      </c>
      <c r="FO15" s="38">
        <f t="shared" si="169"/>
        <v>101325</v>
      </c>
      <c r="FP15" s="38">
        <f t="shared" si="170"/>
        <v>101325</v>
      </c>
      <c r="FQ15" s="38">
        <f t="shared" si="171"/>
        <v>0</v>
      </c>
      <c r="FR15" s="38">
        <f t="shared" si="172"/>
        <v>101325</v>
      </c>
      <c r="FS15" s="38">
        <f t="shared" si="173"/>
        <v>101325</v>
      </c>
      <c r="FT15" s="38">
        <f t="shared" si="174"/>
        <v>0</v>
      </c>
      <c r="FU15" s="38">
        <f t="shared" si="175"/>
        <v>101325</v>
      </c>
      <c r="FV15" s="38">
        <f t="shared" si="176"/>
        <v>101325</v>
      </c>
      <c r="FW15" s="38">
        <f t="shared" si="177"/>
        <v>0</v>
      </c>
      <c r="FX15" s="38">
        <f t="shared" si="178"/>
        <v>101325</v>
      </c>
      <c r="FY15" s="38">
        <f t="shared" si="179"/>
        <v>101325</v>
      </c>
      <c r="FZ15" s="38">
        <f t="shared" si="180"/>
        <v>0</v>
      </c>
      <c r="GA15" s="38">
        <f t="shared" si="181"/>
        <v>101325</v>
      </c>
      <c r="GB15" s="38">
        <f t="shared" si="182"/>
        <v>101325</v>
      </c>
      <c r="GC15" s="38">
        <f t="shared" si="183"/>
        <v>0</v>
      </c>
      <c r="GD15" s="38">
        <f t="shared" si="184"/>
        <v>101325</v>
      </c>
      <c r="GE15" s="38">
        <f t="shared" si="185"/>
        <v>101325</v>
      </c>
    </row>
    <row r="16" spans="1:187" x14ac:dyDescent="0.25">
      <c r="A16" s="29">
        <v>78037373</v>
      </c>
      <c r="B16" s="29">
        <v>-1.83029E-3</v>
      </c>
      <c r="C16" s="29">
        <v>101325.05959999999</v>
      </c>
      <c r="D16" s="29">
        <v>101325.06759999999</v>
      </c>
      <c r="E16" s="38">
        <f t="shared" si="3"/>
        <v>-1.83029E-3</v>
      </c>
      <c r="F16" s="38">
        <f t="shared" si="4"/>
        <v>101325.05959999999</v>
      </c>
      <c r="G16" s="38">
        <f t="shared" si="5"/>
        <v>101325.06759999999</v>
      </c>
      <c r="H16" s="38">
        <f t="shared" si="6"/>
        <v>-1.83029E-3</v>
      </c>
      <c r="I16" s="38">
        <f t="shared" si="7"/>
        <v>101325.05959999999</v>
      </c>
      <c r="J16" s="38">
        <f t="shared" si="8"/>
        <v>101325.06759999999</v>
      </c>
      <c r="K16" s="38">
        <f t="shared" si="9"/>
        <v>-1.83029E-3</v>
      </c>
      <c r="L16" s="38">
        <f t="shared" si="10"/>
        <v>101325.05959999999</v>
      </c>
      <c r="M16" s="38">
        <f t="shared" si="11"/>
        <v>101325.06759999999</v>
      </c>
      <c r="N16" s="38">
        <f t="shared" si="12"/>
        <v>-1.83029E-3</v>
      </c>
      <c r="O16" s="38">
        <f t="shared" si="13"/>
        <v>101325.05959999999</v>
      </c>
      <c r="P16" s="38">
        <f t="shared" si="14"/>
        <v>101325.06759999999</v>
      </c>
      <c r="Q16" s="38">
        <f t="shared" si="15"/>
        <v>-1.83029E-3</v>
      </c>
      <c r="R16" s="38">
        <f t="shared" si="16"/>
        <v>101325.05959999999</v>
      </c>
      <c r="S16" s="38">
        <f t="shared" si="17"/>
        <v>101325.06759999999</v>
      </c>
      <c r="T16" s="38">
        <f t="shared" si="18"/>
        <v>-1.83029E-3</v>
      </c>
      <c r="U16" s="38">
        <f t="shared" si="19"/>
        <v>101325.05959999999</v>
      </c>
      <c r="V16" s="38">
        <f t="shared" si="20"/>
        <v>101325.06759999999</v>
      </c>
      <c r="W16" s="38">
        <f t="shared" si="21"/>
        <v>-1.83029E-3</v>
      </c>
      <c r="X16" s="38">
        <f t="shared" si="22"/>
        <v>101325.05959999999</v>
      </c>
      <c r="Y16" s="38">
        <f t="shared" si="23"/>
        <v>101325.06759999999</v>
      </c>
      <c r="Z16" s="38">
        <f t="shared" si="24"/>
        <v>-1.83029E-3</v>
      </c>
      <c r="AA16" s="38">
        <f t="shared" si="25"/>
        <v>101325.05959999999</v>
      </c>
      <c r="AB16" s="38">
        <f t="shared" si="26"/>
        <v>101325.06759999999</v>
      </c>
      <c r="AC16" s="38">
        <f t="shared" si="27"/>
        <v>-1.83029E-3</v>
      </c>
      <c r="AD16" s="38">
        <f t="shared" si="28"/>
        <v>101325.05959999999</v>
      </c>
      <c r="AE16" s="38">
        <f t="shared" si="29"/>
        <v>101325.06759999999</v>
      </c>
      <c r="AF16" s="38">
        <f t="shared" si="30"/>
        <v>-1.83029E-3</v>
      </c>
      <c r="AG16" s="38">
        <f t="shared" si="31"/>
        <v>101325.05959999999</v>
      </c>
      <c r="AH16" s="38">
        <f t="shared" si="32"/>
        <v>101325.06759999999</v>
      </c>
      <c r="AI16" s="38">
        <f t="shared" si="33"/>
        <v>-1.83029E-3</v>
      </c>
      <c r="AJ16" s="38">
        <f t="shared" si="34"/>
        <v>101325.05959999999</v>
      </c>
      <c r="AK16" s="38">
        <f t="shared" si="35"/>
        <v>101325.06759999999</v>
      </c>
      <c r="AL16" s="38">
        <f t="shared" si="36"/>
        <v>-1.83029E-3</v>
      </c>
      <c r="AM16" s="38">
        <f t="shared" si="37"/>
        <v>101325.05959999999</v>
      </c>
      <c r="AN16" s="38">
        <f t="shared" si="38"/>
        <v>101325.06759999999</v>
      </c>
      <c r="AO16" s="38">
        <f t="shared" si="39"/>
        <v>-1.83029E-3</v>
      </c>
      <c r="AP16" s="38">
        <f t="shared" si="40"/>
        <v>101325.05959999999</v>
      </c>
      <c r="AQ16" s="38">
        <f t="shared" si="41"/>
        <v>101325.06759999999</v>
      </c>
      <c r="AR16" s="38">
        <f t="shared" si="42"/>
        <v>-1.83029E-3</v>
      </c>
      <c r="AS16" s="38">
        <f t="shared" si="43"/>
        <v>101325.05959999999</v>
      </c>
      <c r="AT16" s="38">
        <f t="shared" si="44"/>
        <v>101325.06759999999</v>
      </c>
      <c r="AU16" s="38">
        <f t="shared" si="45"/>
        <v>-1.83029E-3</v>
      </c>
      <c r="AV16" s="38">
        <f t="shared" si="46"/>
        <v>101325.05959999999</v>
      </c>
      <c r="AW16" s="38">
        <f t="shared" si="47"/>
        <v>101325.06759999999</v>
      </c>
      <c r="AX16" s="38">
        <f t="shared" si="48"/>
        <v>-1.83029E-3</v>
      </c>
      <c r="AY16" s="38">
        <f t="shared" si="49"/>
        <v>101325.05959999999</v>
      </c>
      <c r="AZ16" s="38">
        <f t="shared" si="50"/>
        <v>101325.06759999999</v>
      </c>
      <c r="BA16" s="38">
        <f t="shared" si="51"/>
        <v>-1.83029E-3</v>
      </c>
      <c r="BB16" s="38">
        <f t="shared" si="52"/>
        <v>101325.05959999999</v>
      </c>
      <c r="BC16" s="38">
        <f t="shared" si="53"/>
        <v>101325.06759999999</v>
      </c>
      <c r="BD16" s="38">
        <f t="shared" si="54"/>
        <v>-1.83029E-3</v>
      </c>
      <c r="BE16" s="38">
        <f t="shared" si="55"/>
        <v>101325.05959999999</v>
      </c>
      <c r="BF16" s="38">
        <f t="shared" si="56"/>
        <v>101325.06759999999</v>
      </c>
      <c r="BG16" s="38">
        <f t="shared" si="57"/>
        <v>-1.83029E-3</v>
      </c>
      <c r="BH16" s="38">
        <f t="shared" si="58"/>
        <v>101325.05959999999</v>
      </c>
      <c r="BI16" s="38">
        <f t="shared" si="59"/>
        <v>101325.06759999999</v>
      </c>
      <c r="BJ16" s="38">
        <f t="shared" si="60"/>
        <v>-1.83029E-3</v>
      </c>
      <c r="BK16" s="38">
        <f t="shared" si="61"/>
        <v>101325.05959999999</v>
      </c>
      <c r="BL16" s="38">
        <f t="shared" si="62"/>
        <v>101325.06759999999</v>
      </c>
      <c r="BM16" s="38">
        <f t="shared" si="63"/>
        <v>-1.83029E-3</v>
      </c>
      <c r="BN16" s="38">
        <f t="shared" si="64"/>
        <v>101325.05959999999</v>
      </c>
      <c r="BO16" s="38">
        <f t="shared" si="65"/>
        <v>101325.06759999999</v>
      </c>
      <c r="BP16" s="38">
        <f t="shared" si="66"/>
        <v>-1.83029E-3</v>
      </c>
      <c r="BQ16" s="38">
        <f t="shared" si="67"/>
        <v>101325.05959999999</v>
      </c>
      <c r="BR16" s="38">
        <f t="shared" si="68"/>
        <v>101325.06759999999</v>
      </c>
      <c r="BS16" s="38">
        <f t="shared" si="69"/>
        <v>-1.83029E-3</v>
      </c>
      <c r="BT16" s="38">
        <f t="shared" si="70"/>
        <v>101325.05959999999</v>
      </c>
      <c r="BU16" s="38">
        <f t="shared" si="71"/>
        <v>101325.06759999999</v>
      </c>
      <c r="BV16" s="38">
        <f t="shared" si="72"/>
        <v>-1.83029E-3</v>
      </c>
      <c r="BW16" s="38">
        <f t="shared" si="73"/>
        <v>101325.05959999999</v>
      </c>
      <c r="BX16" s="38">
        <f t="shared" si="74"/>
        <v>101325.06759999999</v>
      </c>
      <c r="BY16" s="38">
        <f t="shared" si="75"/>
        <v>-1.83029E-3</v>
      </c>
      <c r="BZ16" s="38">
        <f t="shared" si="76"/>
        <v>101325.05959999999</v>
      </c>
      <c r="CA16" s="38">
        <f t="shared" si="77"/>
        <v>101325.06759999999</v>
      </c>
      <c r="CB16" s="38">
        <f t="shared" si="78"/>
        <v>-1.83029E-3</v>
      </c>
      <c r="CC16" s="38">
        <f t="shared" si="79"/>
        <v>101325.05959999999</v>
      </c>
      <c r="CD16" s="38">
        <f t="shared" si="80"/>
        <v>101325.06759999999</v>
      </c>
      <c r="CE16" s="38">
        <f t="shared" si="81"/>
        <v>-1.83029E-3</v>
      </c>
      <c r="CF16" s="38">
        <f t="shared" si="82"/>
        <v>101325.05959999999</v>
      </c>
      <c r="CG16" s="38">
        <f t="shared" si="83"/>
        <v>101325.06759999999</v>
      </c>
      <c r="CH16" s="38">
        <f t="shared" si="84"/>
        <v>-1.83029E-3</v>
      </c>
      <c r="CI16" s="38">
        <f t="shared" si="85"/>
        <v>101325.05959999999</v>
      </c>
      <c r="CJ16" s="38">
        <f t="shared" si="86"/>
        <v>101325.06759999999</v>
      </c>
      <c r="CK16" s="38">
        <f t="shared" si="87"/>
        <v>-1.83029E-3</v>
      </c>
      <c r="CL16" s="38">
        <f t="shared" si="88"/>
        <v>101325.05959999999</v>
      </c>
      <c r="CM16" s="38">
        <f t="shared" si="89"/>
        <v>101325.06759999999</v>
      </c>
      <c r="CN16" s="38">
        <f t="shared" si="90"/>
        <v>-1.83029E-3</v>
      </c>
      <c r="CO16" s="38">
        <f t="shared" si="91"/>
        <v>101325.05959999999</v>
      </c>
      <c r="CP16" s="38">
        <f t="shared" si="92"/>
        <v>101325.06759999999</v>
      </c>
      <c r="CQ16" s="38">
        <f t="shared" si="93"/>
        <v>-1.83029E-3</v>
      </c>
      <c r="CR16" s="38">
        <f t="shared" si="94"/>
        <v>101325.05959999999</v>
      </c>
      <c r="CS16" s="38">
        <f t="shared" si="95"/>
        <v>101325.06759999999</v>
      </c>
      <c r="CT16" s="38">
        <f t="shared" si="96"/>
        <v>-1.83029E-3</v>
      </c>
      <c r="CU16" s="38">
        <f t="shared" si="97"/>
        <v>101325.05959999999</v>
      </c>
      <c r="CV16" s="38">
        <f t="shared" si="98"/>
        <v>101325.06759999999</v>
      </c>
      <c r="CW16" s="38">
        <f t="shared" si="99"/>
        <v>-1.83029E-3</v>
      </c>
      <c r="CX16" s="38">
        <f t="shared" si="100"/>
        <v>101325.05959999999</v>
      </c>
      <c r="CY16" s="38">
        <f t="shared" si="101"/>
        <v>101325.06759999999</v>
      </c>
      <c r="CZ16" s="38">
        <f t="shared" si="102"/>
        <v>-1.83029E-3</v>
      </c>
      <c r="DA16" s="38">
        <f t="shared" si="103"/>
        <v>101325.05959999999</v>
      </c>
      <c r="DB16" s="38">
        <f t="shared" si="104"/>
        <v>101325.06759999999</v>
      </c>
      <c r="DC16" s="38">
        <f t="shared" si="105"/>
        <v>-1.83029E-3</v>
      </c>
      <c r="DD16" s="38">
        <f t="shared" si="106"/>
        <v>101325.05959999999</v>
      </c>
      <c r="DE16" s="38">
        <f t="shared" si="107"/>
        <v>101325.06759999999</v>
      </c>
      <c r="DF16" s="38">
        <f t="shared" si="108"/>
        <v>-1.83029E-3</v>
      </c>
      <c r="DG16" s="38">
        <f t="shared" si="109"/>
        <v>101325.05959999999</v>
      </c>
      <c r="DH16" s="38">
        <f t="shared" si="110"/>
        <v>101325.06759999999</v>
      </c>
      <c r="DI16" s="38">
        <f t="shared" si="111"/>
        <v>-1.83029E-3</v>
      </c>
      <c r="DJ16" s="38">
        <f t="shared" si="112"/>
        <v>101325.05959999999</v>
      </c>
      <c r="DK16" s="38">
        <f t="shared" si="113"/>
        <v>101325.06759999999</v>
      </c>
      <c r="DL16" s="38">
        <f t="shared" si="114"/>
        <v>-1.83029E-3</v>
      </c>
      <c r="DM16" s="38">
        <f t="shared" si="115"/>
        <v>101325.05959999999</v>
      </c>
      <c r="DN16" s="38">
        <f t="shared" si="116"/>
        <v>101325.06759999999</v>
      </c>
      <c r="DO16" s="38">
        <f t="shared" si="117"/>
        <v>-1.83029E-3</v>
      </c>
      <c r="DP16" s="38">
        <f t="shared" si="118"/>
        <v>101325.05959999999</v>
      </c>
      <c r="DQ16" s="38">
        <f t="shared" si="119"/>
        <v>101325.06759999999</v>
      </c>
      <c r="DR16" s="38">
        <f t="shared" si="120"/>
        <v>-1.83029E-3</v>
      </c>
      <c r="DS16" s="38">
        <f t="shared" si="121"/>
        <v>101325.05959999999</v>
      </c>
      <c r="DT16" s="38">
        <f t="shared" si="122"/>
        <v>101325.06759999999</v>
      </c>
      <c r="DU16" s="38">
        <f t="shared" si="123"/>
        <v>-1.83029E-3</v>
      </c>
      <c r="DV16" s="38">
        <f t="shared" si="124"/>
        <v>101325.05959999999</v>
      </c>
      <c r="DW16" s="38">
        <f t="shared" si="125"/>
        <v>101325.06759999999</v>
      </c>
      <c r="DX16" s="38">
        <f t="shared" si="126"/>
        <v>-1.83029E-3</v>
      </c>
      <c r="DY16" s="38">
        <f t="shared" si="127"/>
        <v>101325.05959999999</v>
      </c>
      <c r="DZ16" s="38">
        <f t="shared" si="128"/>
        <v>101325.06759999999</v>
      </c>
      <c r="EA16" s="38">
        <f t="shared" si="129"/>
        <v>-1.83029E-3</v>
      </c>
      <c r="EB16" s="38">
        <f t="shared" si="130"/>
        <v>101325.05959999999</v>
      </c>
      <c r="EC16" s="38">
        <f t="shared" si="131"/>
        <v>101325.06759999999</v>
      </c>
      <c r="ED16" s="38">
        <f t="shared" si="132"/>
        <v>-1.83029E-3</v>
      </c>
      <c r="EE16" s="38">
        <f t="shared" si="133"/>
        <v>101325.05959999999</v>
      </c>
      <c r="EF16" s="38">
        <f t="shared" si="134"/>
        <v>101325.06759999999</v>
      </c>
      <c r="EG16" s="38">
        <f t="shared" si="135"/>
        <v>-1.83029E-3</v>
      </c>
      <c r="EH16" s="38">
        <f t="shared" si="136"/>
        <v>101325.05959999999</v>
      </c>
      <c r="EI16" s="38">
        <f t="shared" si="137"/>
        <v>101325.06759999999</v>
      </c>
      <c r="EJ16" s="38">
        <f t="shared" si="138"/>
        <v>-1.83029E-3</v>
      </c>
      <c r="EK16" s="38">
        <f t="shared" si="139"/>
        <v>101325.05959999999</v>
      </c>
      <c r="EL16" s="38">
        <f t="shared" si="140"/>
        <v>101325.06759999999</v>
      </c>
      <c r="EM16" s="38">
        <f t="shared" si="141"/>
        <v>-1.83029E-3</v>
      </c>
      <c r="EN16" s="38">
        <f t="shared" si="142"/>
        <v>101325.05959999999</v>
      </c>
      <c r="EO16" s="38">
        <f t="shared" si="143"/>
        <v>101325.06759999999</v>
      </c>
      <c r="EP16" s="38">
        <f t="shared" si="144"/>
        <v>-1.83029E-3</v>
      </c>
      <c r="EQ16" s="38">
        <f t="shared" si="145"/>
        <v>101325.05959999999</v>
      </c>
      <c r="ER16" s="38">
        <f t="shared" si="146"/>
        <v>101325.06759999999</v>
      </c>
      <c r="ES16" s="38">
        <f t="shared" si="147"/>
        <v>-1.83029E-3</v>
      </c>
      <c r="ET16" s="38">
        <f t="shared" si="148"/>
        <v>101325.05959999999</v>
      </c>
      <c r="EU16" s="38">
        <f t="shared" si="149"/>
        <v>101325.06759999999</v>
      </c>
      <c r="EV16" s="38">
        <f t="shared" si="150"/>
        <v>-1.83029E-3</v>
      </c>
      <c r="EW16" s="38">
        <f t="shared" si="151"/>
        <v>101325.05959999999</v>
      </c>
      <c r="EX16" s="38">
        <f t="shared" si="152"/>
        <v>101325.06759999999</v>
      </c>
      <c r="EY16" s="38">
        <f t="shared" si="153"/>
        <v>-1.83029E-3</v>
      </c>
      <c r="EZ16" s="38">
        <f t="shared" si="154"/>
        <v>101325.05959999999</v>
      </c>
      <c r="FA16" s="38">
        <f t="shared" si="155"/>
        <v>101325.06759999999</v>
      </c>
      <c r="FB16" s="38">
        <f t="shared" si="156"/>
        <v>-1.83029E-3</v>
      </c>
      <c r="FC16" s="38">
        <f t="shared" si="157"/>
        <v>101325.05959999999</v>
      </c>
      <c r="FD16" s="38">
        <f t="shared" si="158"/>
        <v>101325.06759999999</v>
      </c>
      <c r="FE16" s="38">
        <f t="shared" si="159"/>
        <v>-1.83029E-3</v>
      </c>
      <c r="FF16" s="38">
        <f t="shared" si="160"/>
        <v>101325.05959999999</v>
      </c>
      <c r="FG16" s="38">
        <f t="shared" si="161"/>
        <v>101325.06759999999</v>
      </c>
      <c r="FH16" s="38">
        <f t="shared" si="162"/>
        <v>-1.83029E-3</v>
      </c>
      <c r="FI16" s="38">
        <f t="shared" si="163"/>
        <v>101325.05959999999</v>
      </c>
      <c r="FJ16" s="38">
        <f t="shared" si="164"/>
        <v>101325.06759999999</v>
      </c>
      <c r="FK16" s="38">
        <f t="shared" si="165"/>
        <v>-1.83029E-3</v>
      </c>
      <c r="FL16" s="38">
        <f t="shared" si="166"/>
        <v>101325.05959999999</v>
      </c>
      <c r="FM16" s="38">
        <f t="shared" si="167"/>
        <v>101325.06759999999</v>
      </c>
      <c r="FN16" s="38">
        <f t="shared" si="168"/>
        <v>-1.83029E-3</v>
      </c>
      <c r="FO16" s="38">
        <f t="shared" si="169"/>
        <v>101325.05959999999</v>
      </c>
      <c r="FP16" s="38">
        <f t="shared" si="170"/>
        <v>101325.06759999999</v>
      </c>
      <c r="FQ16" s="38">
        <f t="shared" si="171"/>
        <v>-1.83029E-3</v>
      </c>
      <c r="FR16" s="38">
        <f t="shared" si="172"/>
        <v>101325.05959999999</v>
      </c>
      <c r="FS16" s="38">
        <f t="shared" si="173"/>
        <v>101325.06759999999</v>
      </c>
      <c r="FT16" s="38">
        <f t="shared" si="174"/>
        <v>-1.83029E-3</v>
      </c>
      <c r="FU16" s="38">
        <f t="shared" si="175"/>
        <v>101325.05959999999</v>
      </c>
      <c r="FV16" s="38">
        <f t="shared" si="176"/>
        <v>101325.06759999999</v>
      </c>
      <c r="FW16" s="38">
        <f t="shared" si="177"/>
        <v>-1.83029E-3</v>
      </c>
      <c r="FX16" s="38">
        <f t="shared" si="178"/>
        <v>101325.05959999999</v>
      </c>
      <c r="FY16" s="38">
        <f t="shared" si="179"/>
        <v>101325.06759999999</v>
      </c>
      <c r="FZ16" s="38">
        <f t="shared" si="180"/>
        <v>-1.83029E-3</v>
      </c>
      <c r="GA16" s="38">
        <f t="shared" si="181"/>
        <v>101325.05959999999</v>
      </c>
      <c r="GB16" s="38">
        <f t="shared" si="182"/>
        <v>101325.06759999999</v>
      </c>
      <c r="GC16" s="38">
        <f t="shared" si="183"/>
        <v>-1.83029E-3</v>
      </c>
      <c r="GD16" s="38">
        <f t="shared" si="184"/>
        <v>101325.05959999999</v>
      </c>
      <c r="GE16" s="38">
        <f t="shared" si="185"/>
        <v>101325.06759999999</v>
      </c>
    </row>
    <row r="17" spans="1:187" x14ac:dyDescent="0.25">
      <c r="A17" s="29">
        <v>78060903</v>
      </c>
      <c r="B17" s="29">
        <v>-7.2888499999999995E-2</v>
      </c>
      <c r="C17" s="29">
        <v>101324.7389</v>
      </c>
      <c r="D17" s="29">
        <v>101324.87940000001</v>
      </c>
      <c r="E17" s="38">
        <f t="shared" si="3"/>
        <v>-7.2888499999999995E-2</v>
      </c>
      <c r="F17" s="38">
        <f t="shared" si="4"/>
        <v>101324.7389</v>
      </c>
      <c r="G17" s="38">
        <f t="shared" si="5"/>
        <v>101324.87940000001</v>
      </c>
      <c r="H17" s="38">
        <f t="shared" si="6"/>
        <v>-7.2888499999999995E-2</v>
      </c>
      <c r="I17" s="38">
        <f t="shared" si="7"/>
        <v>101324.7389</v>
      </c>
      <c r="J17" s="38">
        <f t="shared" si="8"/>
        <v>101324.87940000001</v>
      </c>
      <c r="K17" s="38">
        <f t="shared" si="9"/>
        <v>-7.2888499999999995E-2</v>
      </c>
      <c r="L17" s="38">
        <f t="shared" si="10"/>
        <v>101324.7389</v>
      </c>
      <c r="M17" s="38">
        <f t="shared" si="11"/>
        <v>101324.87940000001</v>
      </c>
      <c r="N17" s="38">
        <f t="shared" si="12"/>
        <v>-7.2888499999999995E-2</v>
      </c>
      <c r="O17" s="38">
        <f t="shared" si="13"/>
        <v>101324.7389</v>
      </c>
      <c r="P17" s="38">
        <f t="shared" si="14"/>
        <v>101324.87940000001</v>
      </c>
      <c r="Q17" s="38">
        <f t="shared" si="15"/>
        <v>-7.2888499999999995E-2</v>
      </c>
      <c r="R17" s="38">
        <f t="shared" si="16"/>
        <v>101324.7389</v>
      </c>
      <c r="S17" s="38">
        <f t="shared" si="17"/>
        <v>101324.87940000001</v>
      </c>
      <c r="T17" s="38">
        <f t="shared" si="18"/>
        <v>-7.2888499999999995E-2</v>
      </c>
      <c r="U17" s="38">
        <f t="shared" si="19"/>
        <v>101324.7389</v>
      </c>
      <c r="V17" s="38">
        <f t="shared" si="20"/>
        <v>101324.87940000001</v>
      </c>
      <c r="W17" s="38">
        <f t="shared" si="21"/>
        <v>-7.2888499999999995E-2</v>
      </c>
      <c r="X17" s="38">
        <f t="shared" si="22"/>
        <v>101324.7389</v>
      </c>
      <c r="Y17" s="38">
        <f t="shared" si="23"/>
        <v>101324.87940000001</v>
      </c>
      <c r="Z17" s="38">
        <f t="shared" si="24"/>
        <v>-7.2888499999999995E-2</v>
      </c>
      <c r="AA17" s="38">
        <f t="shared" si="25"/>
        <v>101324.7389</v>
      </c>
      <c r="AB17" s="38">
        <f t="shared" si="26"/>
        <v>101324.87940000001</v>
      </c>
      <c r="AC17" s="38">
        <f t="shared" si="27"/>
        <v>-7.2888499999999995E-2</v>
      </c>
      <c r="AD17" s="38">
        <f t="shared" si="28"/>
        <v>101324.7389</v>
      </c>
      <c r="AE17" s="38">
        <f t="shared" si="29"/>
        <v>101324.87940000001</v>
      </c>
      <c r="AF17" s="38">
        <f t="shared" si="30"/>
        <v>-7.2888499999999995E-2</v>
      </c>
      <c r="AG17" s="38">
        <f t="shared" si="31"/>
        <v>101324.7389</v>
      </c>
      <c r="AH17" s="38">
        <f t="shared" si="32"/>
        <v>101324.87940000001</v>
      </c>
      <c r="AI17" s="38">
        <f t="shared" si="33"/>
        <v>-7.2888499999999995E-2</v>
      </c>
      <c r="AJ17" s="38">
        <f t="shared" si="34"/>
        <v>101324.7389</v>
      </c>
      <c r="AK17" s="38">
        <f t="shared" si="35"/>
        <v>101324.87940000001</v>
      </c>
      <c r="AL17" s="38">
        <f t="shared" si="36"/>
        <v>-7.2888499999999995E-2</v>
      </c>
      <c r="AM17" s="38">
        <f t="shared" si="37"/>
        <v>101324.7389</v>
      </c>
      <c r="AN17" s="38">
        <f t="shared" si="38"/>
        <v>101324.87940000001</v>
      </c>
      <c r="AO17" s="38">
        <f t="shared" si="39"/>
        <v>-7.2888499999999995E-2</v>
      </c>
      <c r="AP17" s="38">
        <f t="shared" si="40"/>
        <v>101324.7389</v>
      </c>
      <c r="AQ17" s="38">
        <f t="shared" si="41"/>
        <v>101324.87940000001</v>
      </c>
      <c r="AR17" s="38">
        <f t="shared" si="42"/>
        <v>-7.2888499999999995E-2</v>
      </c>
      <c r="AS17" s="38">
        <f t="shared" si="43"/>
        <v>101324.7389</v>
      </c>
      <c r="AT17" s="38">
        <f t="shared" si="44"/>
        <v>101324.87940000001</v>
      </c>
      <c r="AU17" s="38">
        <f t="shared" si="45"/>
        <v>-7.2888499999999995E-2</v>
      </c>
      <c r="AV17" s="38">
        <f t="shared" si="46"/>
        <v>101324.7389</v>
      </c>
      <c r="AW17" s="38">
        <f t="shared" si="47"/>
        <v>101324.87940000001</v>
      </c>
      <c r="AX17" s="38">
        <f t="shared" si="48"/>
        <v>-7.2888499999999995E-2</v>
      </c>
      <c r="AY17" s="38">
        <f t="shared" si="49"/>
        <v>101324.7389</v>
      </c>
      <c r="AZ17" s="38">
        <f t="shared" si="50"/>
        <v>101324.87940000001</v>
      </c>
      <c r="BA17" s="38">
        <f t="shared" si="51"/>
        <v>-7.2888499999999995E-2</v>
      </c>
      <c r="BB17" s="38">
        <f t="shared" si="52"/>
        <v>101324.7389</v>
      </c>
      <c r="BC17" s="38">
        <f t="shared" si="53"/>
        <v>101324.87940000001</v>
      </c>
      <c r="BD17" s="38">
        <f t="shared" si="54"/>
        <v>-7.2888499999999995E-2</v>
      </c>
      <c r="BE17" s="38">
        <f t="shared" si="55"/>
        <v>101324.7389</v>
      </c>
      <c r="BF17" s="38">
        <f t="shared" si="56"/>
        <v>101324.87940000001</v>
      </c>
      <c r="BG17" s="38">
        <f t="shared" si="57"/>
        <v>-7.2888499999999995E-2</v>
      </c>
      <c r="BH17" s="38">
        <f t="shared" si="58"/>
        <v>101324.7389</v>
      </c>
      <c r="BI17" s="38">
        <f t="shared" si="59"/>
        <v>101324.87940000001</v>
      </c>
      <c r="BJ17" s="38">
        <f t="shared" si="60"/>
        <v>-7.2888499999999995E-2</v>
      </c>
      <c r="BK17" s="38">
        <f t="shared" si="61"/>
        <v>101324.7389</v>
      </c>
      <c r="BL17" s="38">
        <f t="shared" si="62"/>
        <v>101324.87940000001</v>
      </c>
      <c r="BM17" s="38">
        <f t="shared" si="63"/>
        <v>-7.2888499999999995E-2</v>
      </c>
      <c r="BN17" s="38">
        <f t="shared" si="64"/>
        <v>101324.7389</v>
      </c>
      <c r="BO17" s="38">
        <f t="shared" si="65"/>
        <v>101324.87940000001</v>
      </c>
      <c r="BP17" s="38">
        <f t="shared" si="66"/>
        <v>-7.2888499999999995E-2</v>
      </c>
      <c r="BQ17" s="38">
        <f t="shared" si="67"/>
        <v>101324.7389</v>
      </c>
      <c r="BR17" s="38">
        <f t="shared" si="68"/>
        <v>101324.87940000001</v>
      </c>
      <c r="BS17" s="38">
        <f t="shared" si="69"/>
        <v>-7.2888499999999995E-2</v>
      </c>
      <c r="BT17" s="38">
        <f t="shared" si="70"/>
        <v>101324.7389</v>
      </c>
      <c r="BU17" s="38">
        <f t="shared" si="71"/>
        <v>101324.87940000001</v>
      </c>
      <c r="BV17" s="38">
        <f t="shared" si="72"/>
        <v>-7.2888499999999995E-2</v>
      </c>
      <c r="BW17" s="38">
        <f t="shared" si="73"/>
        <v>101324.7389</v>
      </c>
      <c r="BX17" s="38">
        <f t="shared" si="74"/>
        <v>101324.87940000001</v>
      </c>
      <c r="BY17" s="38">
        <f t="shared" si="75"/>
        <v>-7.2888499999999995E-2</v>
      </c>
      <c r="BZ17" s="38">
        <f t="shared" si="76"/>
        <v>101324.7389</v>
      </c>
      <c r="CA17" s="38">
        <f t="shared" si="77"/>
        <v>101324.87940000001</v>
      </c>
      <c r="CB17" s="38">
        <f t="shared" si="78"/>
        <v>-7.2888499999999995E-2</v>
      </c>
      <c r="CC17" s="38">
        <f t="shared" si="79"/>
        <v>101324.7389</v>
      </c>
      <c r="CD17" s="38">
        <f t="shared" si="80"/>
        <v>101324.87940000001</v>
      </c>
      <c r="CE17" s="38">
        <f t="shared" si="81"/>
        <v>-7.2888499999999995E-2</v>
      </c>
      <c r="CF17" s="38">
        <f t="shared" si="82"/>
        <v>101324.7389</v>
      </c>
      <c r="CG17" s="38">
        <f t="shared" si="83"/>
        <v>101324.87940000001</v>
      </c>
      <c r="CH17" s="38">
        <f t="shared" si="84"/>
        <v>-7.2888499999999995E-2</v>
      </c>
      <c r="CI17" s="38">
        <f t="shared" si="85"/>
        <v>101324.7389</v>
      </c>
      <c r="CJ17" s="38">
        <f t="shared" si="86"/>
        <v>101324.87940000001</v>
      </c>
      <c r="CK17" s="38">
        <f t="shared" si="87"/>
        <v>-7.2888499999999995E-2</v>
      </c>
      <c r="CL17" s="38">
        <f t="shared" si="88"/>
        <v>101324.7389</v>
      </c>
      <c r="CM17" s="38">
        <f t="shared" si="89"/>
        <v>101324.87940000001</v>
      </c>
      <c r="CN17" s="38">
        <f t="shared" si="90"/>
        <v>-7.2888499999999995E-2</v>
      </c>
      <c r="CO17" s="38">
        <f t="shared" si="91"/>
        <v>101324.7389</v>
      </c>
      <c r="CP17" s="38">
        <f t="shared" si="92"/>
        <v>101324.87940000001</v>
      </c>
      <c r="CQ17" s="38">
        <f t="shared" si="93"/>
        <v>-7.2888499999999995E-2</v>
      </c>
      <c r="CR17" s="38">
        <f t="shared" si="94"/>
        <v>101324.7389</v>
      </c>
      <c r="CS17" s="38">
        <f t="shared" si="95"/>
        <v>101324.87940000001</v>
      </c>
      <c r="CT17" s="38">
        <f t="shared" si="96"/>
        <v>-7.2888499999999995E-2</v>
      </c>
      <c r="CU17" s="38">
        <f t="shared" si="97"/>
        <v>101324.7389</v>
      </c>
      <c r="CV17" s="38">
        <f t="shared" si="98"/>
        <v>101324.87940000001</v>
      </c>
      <c r="CW17" s="38">
        <f t="shared" si="99"/>
        <v>-7.2888499999999995E-2</v>
      </c>
      <c r="CX17" s="38">
        <f t="shared" si="100"/>
        <v>101324.7389</v>
      </c>
      <c r="CY17" s="38">
        <f t="shared" si="101"/>
        <v>101324.87940000001</v>
      </c>
      <c r="CZ17" s="38">
        <f t="shared" si="102"/>
        <v>-7.2888499999999995E-2</v>
      </c>
      <c r="DA17" s="38">
        <f t="shared" si="103"/>
        <v>101324.7389</v>
      </c>
      <c r="DB17" s="38">
        <f t="shared" si="104"/>
        <v>101324.87940000001</v>
      </c>
      <c r="DC17" s="38">
        <f t="shared" si="105"/>
        <v>-7.2888499999999995E-2</v>
      </c>
      <c r="DD17" s="38">
        <f t="shared" si="106"/>
        <v>101324.7389</v>
      </c>
      <c r="DE17" s="38">
        <f t="shared" si="107"/>
        <v>101324.87940000001</v>
      </c>
      <c r="DF17" s="38">
        <f t="shared" si="108"/>
        <v>-7.2888499999999995E-2</v>
      </c>
      <c r="DG17" s="38">
        <f t="shared" si="109"/>
        <v>101324.7389</v>
      </c>
      <c r="DH17" s="38">
        <f t="shared" si="110"/>
        <v>101324.87940000001</v>
      </c>
      <c r="DI17" s="38">
        <f t="shared" si="111"/>
        <v>-7.2888499999999995E-2</v>
      </c>
      <c r="DJ17" s="38">
        <f t="shared" si="112"/>
        <v>101324.7389</v>
      </c>
      <c r="DK17" s="38">
        <f t="shared" si="113"/>
        <v>101324.87940000001</v>
      </c>
      <c r="DL17" s="38">
        <f t="shared" si="114"/>
        <v>-7.2888499999999995E-2</v>
      </c>
      <c r="DM17" s="38">
        <f t="shared" si="115"/>
        <v>101324.7389</v>
      </c>
      <c r="DN17" s="38">
        <f t="shared" si="116"/>
        <v>101324.87940000001</v>
      </c>
      <c r="DO17" s="38">
        <f t="shared" si="117"/>
        <v>-7.2888499999999995E-2</v>
      </c>
      <c r="DP17" s="38">
        <f t="shared" si="118"/>
        <v>101324.7389</v>
      </c>
      <c r="DQ17" s="38">
        <f t="shared" si="119"/>
        <v>101324.87940000001</v>
      </c>
      <c r="DR17" s="38">
        <f t="shared" si="120"/>
        <v>-7.2888499999999995E-2</v>
      </c>
      <c r="DS17" s="38">
        <f t="shared" si="121"/>
        <v>101324.7389</v>
      </c>
      <c r="DT17" s="38">
        <f t="shared" si="122"/>
        <v>101324.87940000001</v>
      </c>
      <c r="DU17" s="38">
        <f t="shared" si="123"/>
        <v>-7.2888499999999995E-2</v>
      </c>
      <c r="DV17" s="38">
        <f t="shared" si="124"/>
        <v>101324.7389</v>
      </c>
      <c r="DW17" s="38">
        <f t="shared" si="125"/>
        <v>101324.87940000001</v>
      </c>
      <c r="DX17" s="38">
        <f t="shared" si="126"/>
        <v>-7.2888499999999995E-2</v>
      </c>
      <c r="DY17" s="38">
        <f t="shared" si="127"/>
        <v>101324.7389</v>
      </c>
      <c r="DZ17" s="38">
        <f t="shared" si="128"/>
        <v>101324.87940000001</v>
      </c>
      <c r="EA17" s="38">
        <f t="shared" si="129"/>
        <v>-7.2888499999999995E-2</v>
      </c>
      <c r="EB17" s="38">
        <f t="shared" si="130"/>
        <v>101324.7389</v>
      </c>
      <c r="EC17" s="38">
        <f t="shared" si="131"/>
        <v>101324.87940000001</v>
      </c>
      <c r="ED17" s="38">
        <f t="shared" si="132"/>
        <v>-7.2888499999999995E-2</v>
      </c>
      <c r="EE17" s="38">
        <f t="shared" si="133"/>
        <v>101324.7389</v>
      </c>
      <c r="EF17" s="38">
        <f t="shared" si="134"/>
        <v>101324.87940000001</v>
      </c>
      <c r="EG17" s="38">
        <f t="shared" si="135"/>
        <v>-7.2888499999999995E-2</v>
      </c>
      <c r="EH17" s="38">
        <f t="shared" si="136"/>
        <v>101324.7389</v>
      </c>
      <c r="EI17" s="38">
        <f t="shared" si="137"/>
        <v>101324.87940000001</v>
      </c>
      <c r="EJ17" s="38">
        <f t="shared" si="138"/>
        <v>-7.2888499999999995E-2</v>
      </c>
      <c r="EK17" s="38">
        <f t="shared" si="139"/>
        <v>101324.7389</v>
      </c>
      <c r="EL17" s="38">
        <f t="shared" si="140"/>
        <v>101324.87940000001</v>
      </c>
      <c r="EM17" s="38">
        <f t="shared" si="141"/>
        <v>-7.2888499999999995E-2</v>
      </c>
      <c r="EN17" s="38">
        <f t="shared" si="142"/>
        <v>101324.7389</v>
      </c>
      <c r="EO17" s="38">
        <f t="shared" si="143"/>
        <v>101324.87940000001</v>
      </c>
      <c r="EP17" s="38">
        <f t="shared" si="144"/>
        <v>-7.2888499999999995E-2</v>
      </c>
      <c r="EQ17" s="38">
        <f t="shared" si="145"/>
        <v>101324.7389</v>
      </c>
      <c r="ER17" s="38">
        <f t="shared" si="146"/>
        <v>101324.87940000001</v>
      </c>
      <c r="ES17" s="38">
        <f t="shared" si="147"/>
        <v>-7.2888499999999995E-2</v>
      </c>
      <c r="ET17" s="38">
        <f t="shared" si="148"/>
        <v>101324.7389</v>
      </c>
      <c r="EU17" s="38">
        <f t="shared" si="149"/>
        <v>101324.87940000001</v>
      </c>
      <c r="EV17" s="38">
        <f t="shared" si="150"/>
        <v>-7.2888499999999995E-2</v>
      </c>
      <c r="EW17" s="38">
        <f t="shared" si="151"/>
        <v>101324.7389</v>
      </c>
      <c r="EX17" s="38">
        <f t="shared" si="152"/>
        <v>101324.87940000001</v>
      </c>
      <c r="EY17" s="38">
        <f t="shared" si="153"/>
        <v>-7.2888499999999995E-2</v>
      </c>
      <c r="EZ17" s="38">
        <f t="shared" si="154"/>
        <v>101324.7389</v>
      </c>
      <c r="FA17" s="38">
        <f t="shared" si="155"/>
        <v>101324.87940000001</v>
      </c>
      <c r="FB17" s="38">
        <f t="shared" si="156"/>
        <v>-7.2888499999999995E-2</v>
      </c>
      <c r="FC17" s="38">
        <f t="shared" si="157"/>
        <v>101324.7389</v>
      </c>
      <c r="FD17" s="38">
        <f t="shared" si="158"/>
        <v>101324.87940000001</v>
      </c>
      <c r="FE17" s="38">
        <f t="shared" si="159"/>
        <v>-7.2888499999999995E-2</v>
      </c>
      <c r="FF17" s="38">
        <f t="shared" si="160"/>
        <v>101324.7389</v>
      </c>
      <c r="FG17" s="38">
        <f t="shared" si="161"/>
        <v>101324.87940000001</v>
      </c>
      <c r="FH17" s="38">
        <f t="shared" si="162"/>
        <v>-7.2888499999999995E-2</v>
      </c>
      <c r="FI17" s="38">
        <f t="shared" si="163"/>
        <v>101324.7389</v>
      </c>
      <c r="FJ17" s="38">
        <f t="shared" si="164"/>
        <v>101324.87940000001</v>
      </c>
      <c r="FK17" s="38">
        <f t="shared" si="165"/>
        <v>-7.2888499999999995E-2</v>
      </c>
      <c r="FL17" s="38">
        <f t="shared" si="166"/>
        <v>101324.7389</v>
      </c>
      <c r="FM17" s="38">
        <f t="shared" si="167"/>
        <v>101324.87940000001</v>
      </c>
      <c r="FN17" s="38">
        <f t="shared" si="168"/>
        <v>-7.2888499999999995E-2</v>
      </c>
      <c r="FO17" s="38">
        <f t="shared" si="169"/>
        <v>101324.7389</v>
      </c>
      <c r="FP17" s="38">
        <f t="shared" si="170"/>
        <v>101324.87940000001</v>
      </c>
      <c r="FQ17" s="38">
        <f t="shared" si="171"/>
        <v>-7.2888499999999995E-2</v>
      </c>
      <c r="FR17" s="38">
        <f t="shared" si="172"/>
        <v>101324.7389</v>
      </c>
      <c r="FS17" s="38">
        <f t="shared" si="173"/>
        <v>101324.87940000001</v>
      </c>
      <c r="FT17" s="38">
        <f t="shared" si="174"/>
        <v>-7.2888499999999995E-2</v>
      </c>
      <c r="FU17" s="38">
        <f t="shared" si="175"/>
        <v>101324.7389</v>
      </c>
      <c r="FV17" s="38">
        <f t="shared" si="176"/>
        <v>101324.87940000001</v>
      </c>
      <c r="FW17" s="38">
        <f t="shared" si="177"/>
        <v>-7.2888499999999995E-2</v>
      </c>
      <c r="FX17" s="38">
        <f t="shared" si="178"/>
        <v>101324.7389</v>
      </c>
      <c r="FY17" s="38">
        <f t="shared" si="179"/>
        <v>101324.87940000001</v>
      </c>
      <c r="FZ17" s="38">
        <f t="shared" si="180"/>
        <v>-7.2888499999999995E-2</v>
      </c>
      <c r="GA17" s="38">
        <f t="shared" si="181"/>
        <v>101324.7389</v>
      </c>
      <c r="GB17" s="38">
        <f t="shared" si="182"/>
        <v>101324.87940000001</v>
      </c>
      <c r="GC17" s="38">
        <f t="shared" si="183"/>
        <v>-7.2888499999999995E-2</v>
      </c>
      <c r="GD17" s="38">
        <f t="shared" si="184"/>
        <v>101324.7389</v>
      </c>
      <c r="GE17" s="38">
        <f t="shared" si="185"/>
        <v>101324.87940000001</v>
      </c>
    </row>
    <row r="18" spans="1:187" x14ac:dyDescent="0.25">
      <c r="A18" s="29">
        <v>78060906</v>
      </c>
      <c r="B18" s="29">
        <v>9.8049929999999993E-2</v>
      </c>
      <c r="C18" s="29">
        <v>101326.2969</v>
      </c>
      <c r="D18" s="29">
        <v>101326.1525</v>
      </c>
      <c r="E18" s="38">
        <f t="shared" si="3"/>
        <v>9.8049929999999993E-2</v>
      </c>
      <c r="F18" s="38">
        <f t="shared" si="4"/>
        <v>101326.2969</v>
      </c>
      <c r="G18" s="38">
        <f t="shared" si="5"/>
        <v>101326.1525</v>
      </c>
      <c r="H18" s="38">
        <f t="shared" si="6"/>
        <v>9.8049929999999993E-2</v>
      </c>
      <c r="I18" s="38">
        <f t="shared" si="7"/>
        <v>101326.2969</v>
      </c>
      <c r="J18" s="38">
        <f t="shared" si="8"/>
        <v>101326.1525</v>
      </c>
      <c r="K18" s="38">
        <f t="shared" si="9"/>
        <v>9.8049929999999993E-2</v>
      </c>
      <c r="L18" s="38">
        <f t="shared" si="10"/>
        <v>101326.2969</v>
      </c>
      <c r="M18" s="38">
        <f t="shared" si="11"/>
        <v>101326.1525</v>
      </c>
      <c r="N18" s="38">
        <f t="shared" si="12"/>
        <v>9.8049929999999993E-2</v>
      </c>
      <c r="O18" s="38">
        <f t="shared" si="13"/>
        <v>101326.2969</v>
      </c>
      <c r="P18" s="38">
        <f t="shared" si="14"/>
        <v>101326.1525</v>
      </c>
      <c r="Q18" s="38">
        <f t="shared" si="15"/>
        <v>9.8049929999999993E-2</v>
      </c>
      <c r="R18" s="38">
        <f t="shared" si="16"/>
        <v>101326.2969</v>
      </c>
      <c r="S18" s="38">
        <f t="shared" si="17"/>
        <v>101326.1525</v>
      </c>
      <c r="T18" s="38">
        <f t="shared" si="18"/>
        <v>9.8049929999999993E-2</v>
      </c>
      <c r="U18" s="38">
        <f t="shared" si="19"/>
        <v>101326.2969</v>
      </c>
      <c r="V18" s="38">
        <f t="shared" si="20"/>
        <v>101326.1525</v>
      </c>
      <c r="W18" s="38">
        <f t="shared" si="21"/>
        <v>9.8049929999999993E-2</v>
      </c>
      <c r="X18" s="38">
        <f t="shared" si="22"/>
        <v>101326.2969</v>
      </c>
      <c r="Y18" s="38">
        <f t="shared" si="23"/>
        <v>101326.1525</v>
      </c>
      <c r="Z18" s="38">
        <f t="shared" si="24"/>
        <v>9.8049929999999993E-2</v>
      </c>
      <c r="AA18" s="38">
        <f t="shared" si="25"/>
        <v>101326.2969</v>
      </c>
      <c r="AB18" s="38">
        <f t="shared" si="26"/>
        <v>101326.1525</v>
      </c>
      <c r="AC18" s="38">
        <f t="shared" si="27"/>
        <v>9.8049929999999993E-2</v>
      </c>
      <c r="AD18" s="38">
        <f t="shared" si="28"/>
        <v>101326.2969</v>
      </c>
      <c r="AE18" s="38">
        <f t="shared" si="29"/>
        <v>101326.1525</v>
      </c>
      <c r="AF18" s="38">
        <f t="shared" si="30"/>
        <v>9.8049929999999993E-2</v>
      </c>
      <c r="AG18" s="38">
        <f t="shared" si="31"/>
        <v>101326.2969</v>
      </c>
      <c r="AH18" s="38">
        <f t="shared" si="32"/>
        <v>101326.1525</v>
      </c>
      <c r="AI18" s="38">
        <f t="shared" si="33"/>
        <v>9.8049929999999993E-2</v>
      </c>
      <c r="AJ18" s="38">
        <f t="shared" si="34"/>
        <v>101326.2969</v>
      </c>
      <c r="AK18" s="38">
        <f t="shared" si="35"/>
        <v>101326.1525</v>
      </c>
      <c r="AL18" s="38">
        <f t="shared" si="36"/>
        <v>9.8049929999999993E-2</v>
      </c>
      <c r="AM18" s="38">
        <f t="shared" si="37"/>
        <v>101326.2969</v>
      </c>
      <c r="AN18" s="38">
        <f t="shared" si="38"/>
        <v>101326.1525</v>
      </c>
      <c r="AO18" s="38">
        <f t="shared" si="39"/>
        <v>9.8049929999999993E-2</v>
      </c>
      <c r="AP18" s="38">
        <f t="shared" si="40"/>
        <v>101326.2969</v>
      </c>
      <c r="AQ18" s="38">
        <f t="shared" si="41"/>
        <v>101326.1525</v>
      </c>
      <c r="AR18" s="38">
        <f t="shared" si="42"/>
        <v>9.8049929999999993E-2</v>
      </c>
      <c r="AS18" s="38">
        <f t="shared" si="43"/>
        <v>101326.2969</v>
      </c>
      <c r="AT18" s="38">
        <f t="shared" si="44"/>
        <v>101326.1525</v>
      </c>
      <c r="AU18" s="38">
        <f t="shared" si="45"/>
        <v>9.8049929999999993E-2</v>
      </c>
      <c r="AV18" s="38">
        <f t="shared" si="46"/>
        <v>101326.2969</v>
      </c>
      <c r="AW18" s="38">
        <f t="shared" si="47"/>
        <v>101326.1525</v>
      </c>
      <c r="AX18" s="38">
        <f t="shared" si="48"/>
        <v>9.8049929999999993E-2</v>
      </c>
      <c r="AY18" s="38">
        <f t="shared" si="49"/>
        <v>101326.2969</v>
      </c>
      <c r="AZ18" s="38">
        <f t="shared" si="50"/>
        <v>101326.1525</v>
      </c>
      <c r="BA18" s="38">
        <f t="shared" si="51"/>
        <v>9.8049929999999993E-2</v>
      </c>
      <c r="BB18" s="38">
        <f t="shared" si="52"/>
        <v>101326.2969</v>
      </c>
      <c r="BC18" s="38">
        <f t="shared" si="53"/>
        <v>101326.1525</v>
      </c>
      <c r="BD18" s="38">
        <f t="shared" si="54"/>
        <v>9.8049929999999993E-2</v>
      </c>
      <c r="BE18" s="38">
        <f t="shared" si="55"/>
        <v>101326.2969</v>
      </c>
      <c r="BF18" s="38">
        <f t="shared" si="56"/>
        <v>101326.1525</v>
      </c>
      <c r="BG18" s="38">
        <f t="shared" si="57"/>
        <v>9.8049929999999993E-2</v>
      </c>
      <c r="BH18" s="38">
        <f t="shared" si="58"/>
        <v>101326.2969</v>
      </c>
      <c r="BI18" s="38">
        <f t="shared" si="59"/>
        <v>101326.1525</v>
      </c>
      <c r="BJ18" s="38">
        <f t="shared" si="60"/>
        <v>9.8049929999999993E-2</v>
      </c>
      <c r="BK18" s="38">
        <f t="shared" si="61"/>
        <v>101326.2969</v>
      </c>
      <c r="BL18" s="38">
        <f t="shared" si="62"/>
        <v>101326.1525</v>
      </c>
      <c r="BM18" s="38">
        <f t="shared" si="63"/>
        <v>9.8049929999999993E-2</v>
      </c>
      <c r="BN18" s="38">
        <f t="shared" si="64"/>
        <v>101326.2969</v>
      </c>
      <c r="BO18" s="38">
        <f t="shared" si="65"/>
        <v>101326.1525</v>
      </c>
      <c r="BP18" s="38">
        <f t="shared" si="66"/>
        <v>9.8049929999999993E-2</v>
      </c>
      <c r="BQ18" s="38">
        <f t="shared" si="67"/>
        <v>101326.2969</v>
      </c>
      <c r="BR18" s="38">
        <f t="shared" si="68"/>
        <v>101326.1525</v>
      </c>
      <c r="BS18" s="38">
        <f t="shared" si="69"/>
        <v>9.8049929999999993E-2</v>
      </c>
      <c r="BT18" s="38">
        <f t="shared" si="70"/>
        <v>101326.2969</v>
      </c>
      <c r="BU18" s="38">
        <f t="shared" si="71"/>
        <v>101326.1525</v>
      </c>
      <c r="BV18" s="38">
        <f t="shared" si="72"/>
        <v>9.8049929999999993E-2</v>
      </c>
      <c r="BW18" s="38">
        <f t="shared" si="73"/>
        <v>101326.2969</v>
      </c>
      <c r="BX18" s="38">
        <f t="shared" si="74"/>
        <v>101326.1525</v>
      </c>
      <c r="BY18" s="38">
        <f t="shared" si="75"/>
        <v>9.8049929999999993E-2</v>
      </c>
      <c r="BZ18" s="38">
        <f t="shared" si="76"/>
        <v>101326.2969</v>
      </c>
      <c r="CA18" s="38">
        <f t="shared" si="77"/>
        <v>101326.1525</v>
      </c>
      <c r="CB18" s="38">
        <f t="shared" si="78"/>
        <v>9.8049929999999993E-2</v>
      </c>
      <c r="CC18" s="38">
        <f t="shared" si="79"/>
        <v>101326.2969</v>
      </c>
      <c r="CD18" s="38">
        <f t="shared" si="80"/>
        <v>101326.1525</v>
      </c>
      <c r="CE18" s="38">
        <f t="shared" si="81"/>
        <v>9.8049929999999993E-2</v>
      </c>
      <c r="CF18" s="38">
        <f t="shared" si="82"/>
        <v>101326.2969</v>
      </c>
      <c r="CG18" s="38">
        <f t="shared" si="83"/>
        <v>101326.1525</v>
      </c>
      <c r="CH18" s="38">
        <f t="shared" si="84"/>
        <v>9.8049929999999993E-2</v>
      </c>
      <c r="CI18" s="38">
        <f t="shared" si="85"/>
        <v>101326.2969</v>
      </c>
      <c r="CJ18" s="38">
        <f t="shared" si="86"/>
        <v>101326.1525</v>
      </c>
      <c r="CK18" s="38">
        <f t="shared" si="87"/>
        <v>9.8049929999999993E-2</v>
      </c>
      <c r="CL18" s="38">
        <f t="shared" si="88"/>
        <v>101326.2969</v>
      </c>
      <c r="CM18" s="38">
        <f t="shared" si="89"/>
        <v>101326.1525</v>
      </c>
      <c r="CN18" s="38">
        <f t="shared" si="90"/>
        <v>9.8049929999999993E-2</v>
      </c>
      <c r="CO18" s="38">
        <f t="shared" si="91"/>
        <v>101326.2969</v>
      </c>
      <c r="CP18" s="38">
        <f t="shared" si="92"/>
        <v>101326.1525</v>
      </c>
      <c r="CQ18" s="38">
        <f t="shared" si="93"/>
        <v>9.8049929999999993E-2</v>
      </c>
      <c r="CR18" s="38">
        <f t="shared" si="94"/>
        <v>101326.2969</v>
      </c>
      <c r="CS18" s="38">
        <f t="shared" si="95"/>
        <v>101326.1525</v>
      </c>
      <c r="CT18" s="38">
        <f t="shared" si="96"/>
        <v>9.8049929999999993E-2</v>
      </c>
      <c r="CU18" s="38">
        <f t="shared" si="97"/>
        <v>101326.2969</v>
      </c>
      <c r="CV18" s="38">
        <f t="shared" si="98"/>
        <v>101326.1525</v>
      </c>
      <c r="CW18" s="38">
        <f t="shared" si="99"/>
        <v>9.8049929999999993E-2</v>
      </c>
      <c r="CX18" s="38">
        <f t="shared" si="100"/>
        <v>101326.2969</v>
      </c>
      <c r="CY18" s="38">
        <f t="shared" si="101"/>
        <v>101326.1525</v>
      </c>
      <c r="CZ18" s="38">
        <f t="shared" si="102"/>
        <v>9.8049929999999993E-2</v>
      </c>
      <c r="DA18" s="38">
        <f t="shared" si="103"/>
        <v>101326.2969</v>
      </c>
      <c r="DB18" s="38">
        <f t="shared" si="104"/>
        <v>101326.1525</v>
      </c>
      <c r="DC18" s="38">
        <f t="shared" si="105"/>
        <v>9.8049929999999993E-2</v>
      </c>
      <c r="DD18" s="38">
        <f t="shared" si="106"/>
        <v>101326.2969</v>
      </c>
      <c r="DE18" s="38">
        <f t="shared" si="107"/>
        <v>101326.1525</v>
      </c>
      <c r="DF18" s="38">
        <f t="shared" si="108"/>
        <v>9.8049929999999993E-2</v>
      </c>
      <c r="DG18" s="38">
        <f t="shared" si="109"/>
        <v>101326.2969</v>
      </c>
      <c r="DH18" s="38">
        <f t="shared" si="110"/>
        <v>101326.1525</v>
      </c>
      <c r="DI18" s="38">
        <f t="shared" si="111"/>
        <v>9.8049929999999993E-2</v>
      </c>
      <c r="DJ18" s="38">
        <f t="shared" si="112"/>
        <v>101326.2969</v>
      </c>
      <c r="DK18" s="38">
        <f t="shared" si="113"/>
        <v>101326.1525</v>
      </c>
      <c r="DL18" s="38">
        <f t="shared" si="114"/>
        <v>9.8049929999999993E-2</v>
      </c>
      <c r="DM18" s="38">
        <f t="shared" si="115"/>
        <v>101326.2969</v>
      </c>
      <c r="DN18" s="38">
        <f t="shared" si="116"/>
        <v>101326.1525</v>
      </c>
      <c r="DO18" s="38">
        <f t="shared" si="117"/>
        <v>9.8049929999999993E-2</v>
      </c>
      <c r="DP18" s="38">
        <f t="shared" si="118"/>
        <v>101326.2969</v>
      </c>
      <c r="DQ18" s="38">
        <f t="shared" si="119"/>
        <v>101326.1525</v>
      </c>
      <c r="DR18" s="38">
        <f t="shared" si="120"/>
        <v>9.8049929999999993E-2</v>
      </c>
      <c r="DS18" s="38">
        <f t="shared" si="121"/>
        <v>101326.2969</v>
      </c>
      <c r="DT18" s="38">
        <f t="shared" si="122"/>
        <v>101326.1525</v>
      </c>
      <c r="DU18" s="38">
        <f t="shared" si="123"/>
        <v>9.8049929999999993E-2</v>
      </c>
      <c r="DV18" s="38">
        <f t="shared" si="124"/>
        <v>101326.2969</v>
      </c>
      <c r="DW18" s="38">
        <f t="shared" si="125"/>
        <v>101326.1525</v>
      </c>
      <c r="DX18" s="38">
        <f t="shared" si="126"/>
        <v>9.8049929999999993E-2</v>
      </c>
      <c r="DY18" s="38">
        <f t="shared" si="127"/>
        <v>101326.2969</v>
      </c>
      <c r="DZ18" s="38">
        <f t="shared" si="128"/>
        <v>101326.1525</v>
      </c>
      <c r="EA18" s="38">
        <f t="shared" si="129"/>
        <v>9.8049929999999993E-2</v>
      </c>
      <c r="EB18" s="38">
        <f t="shared" si="130"/>
        <v>101326.2969</v>
      </c>
      <c r="EC18" s="38">
        <f t="shared" si="131"/>
        <v>101326.1525</v>
      </c>
      <c r="ED18" s="38">
        <f t="shared" si="132"/>
        <v>9.8049929999999993E-2</v>
      </c>
      <c r="EE18" s="38">
        <f t="shared" si="133"/>
        <v>101326.2969</v>
      </c>
      <c r="EF18" s="38">
        <f t="shared" si="134"/>
        <v>101326.1525</v>
      </c>
      <c r="EG18" s="38">
        <f t="shared" si="135"/>
        <v>9.8049929999999993E-2</v>
      </c>
      <c r="EH18" s="38">
        <f t="shared" si="136"/>
        <v>101326.2969</v>
      </c>
      <c r="EI18" s="38">
        <f t="shared" si="137"/>
        <v>101326.1525</v>
      </c>
      <c r="EJ18" s="38">
        <f t="shared" si="138"/>
        <v>9.8049929999999993E-2</v>
      </c>
      <c r="EK18" s="38">
        <f t="shared" si="139"/>
        <v>101326.2969</v>
      </c>
      <c r="EL18" s="38">
        <f t="shared" si="140"/>
        <v>101326.1525</v>
      </c>
      <c r="EM18" s="38">
        <f t="shared" si="141"/>
        <v>9.8049929999999993E-2</v>
      </c>
      <c r="EN18" s="38">
        <f t="shared" si="142"/>
        <v>101326.2969</v>
      </c>
      <c r="EO18" s="38">
        <f t="shared" si="143"/>
        <v>101326.1525</v>
      </c>
      <c r="EP18" s="38">
        <f t="shared" si="144"/>
        <v>9.8049929999999993E-2</v>
      </c>
      <c r="EQ18" s="38">
        <f t="shared" si="145"/>
        <v>101326.2969</v>
      </c>
      <c r="ER18" s="38">
        <f t="shared" si="146"/>
        <v>101326.1525</v>
      </c>
      <c r="ES18" s="38">
        <f t="shared" si="147"/>
        <v>9.8049929999999993E-2</v>
      </c>
      <c r="ET18" s="38">
        <f t="shared" si="148"/>
        <v>101326.2969</v>
      </c>
      <c r="EU18" s="38">
        <f t="shared" si="149"/>
        <v>101326.1525</v>
      </c>
      <c r="EV18" s="38">
        <f t="shared" si="150"/>
        <v>9.8049929999999993E-2</v>
      </c>
      <c r="EW18" s="38">
        <f t="shared" si="151"/>
        <v>101326.2969</v>
      </c>
      <c r="EX18" s="38">
        <f t="shared" si="152"/>
        <v>101326.1525</v>
      </c>
      <c r="EY18" s="38">
        <f t="shared" si="153"/>
        <v>9.8049929999999993E-2</v>
      </c>
      <c r="EZ18" s="38">
        <f t="shared" si="154"/>
        <v>101326.2969</v>
      </c>
      <c r="FA18" s="38">
        <f t="shared" si="155"/>
        <v>101326.1525</v>
      </c>
      <c r="FB18" s="38">
        <f t="shared" si="156"/>
        <v>9.8049929999999993E-2</v>
      </c>
      <c r="FC18" s="38">
        <f t="shared" si="157"/>
        <v>101326.2969</v>
      </c>
      <c r="FD18" s="38">
        <f t="shared" si="158"/>
        <v>101326.1525</v>
      </c>
      <c r="FE18" s="38">
        <f t="shared" si="159"/>
        <v>9.8049929999999993E-2</v>
      </c>
      <c r="FF18" s="38">
        <f t="shared" si="160"/>
        <v>101326.2969</v>
      </c>
      <c r="FG18" s="38">
        <f t="shared" si="161"/>
        <v>101326.1525</v>
      </c>
      <c r="FH18" s="38">
        <f t="shared" si="162"/>
        <v>9.8049929999999993E-2</v>
      </c>
      <c r="FI18" s="38">
        <f t="shared" si="163"/>
        <v>101326.2969</v>
      </c>
      <c r="FJ18" s="38">
        <f t="shared" si="164"/>
        <v>101326.1525</v>
      </c>
      <c r="FK18" s="38">
        <f t="shared" si="165"/>
        <v>9.8049929999999993E-2</v>
      </c>
      <c r="FL18" s="38">
        <f t="shared" si="166"/>
        <v>101326.2969</v>
      </c>
      <c r="FM18" s="38">
        <f t="shared" si="167"/>
        <v>101326.1525</v>
      </c>
      <c r="FN18" s="38">
        <f t="shared" si="168"/>
        <v>9.8049929999999993E-2</v>
      </c>
      <c r="FO18" s="38">
        <f t="shared" si="169"/>
        <v>101326.2969</v>
      </c>
      <c r="FP18" s="38">
        <f t="shared" si="170"/>
        <v>101326.1525</v>
      </c>
      <c r="FQ18" s="38">
        <f t="shared" si="171"/>
        <v>9.8049929999999993E-2</v>
      </c>
      <c r="FR18" s="38">
        <f t="shared" si="172"/>
        <v>101326.2969</v>
      </c>
      <c r="FS18" s="38">
        <f t="shared" si="173"/>
        <v>101326.1525</v>
      </c>
      <c r="FT18" s="38">
        <f t="shared" si="174"/>
        <v>9.8049929999999993E-2</v>
      </c>
      <c r="FU18" s="38">
        <f t="shared" si="175"/>
        <v>101326.2969</v>
      </c>
      <c r="FV18" s="38">
        <f t="shared" si="176"/>
        <v>101326.1525</v>
      </c>
      <c r="FW18" s="38">
        <f t="shared" si="177"/>
        <v>9.8049929999999993E-2</v>
      </c>
      <c r="FX18" s="38">
        <f t="shared" si="178"/>
        <v>101326.2969</v>
      </c>
      <c r="FY18" s="38">
        <f t="shared" si="179"/>
        <v>101326.1525</v>
      </c>
      <c r="FZ18" s="38">
        <f t="shared" si="180"/>
        <v>9.8049929999999993E-2</v>
      </c>
      <c r="GA18" s="38">
        <f t="shared" si="181"/>
        <v>101326.2969</v>
      </c>
      <c r="GB18" s="38">
        <f t="shared" si="182"/>
        <v>101326.1525</v>
      </c>
      <c r="GC18" s="38">
        <f t="shared" si="183"/>
        <v>9.8049929999999993E-2</v>
      </c>
      <c r="GD18" s="38">
        <f t="shared" si="184"/>
        <v>101326.2969</v>
      </c>
      <c r="GE18" s="38">
        <f t="shared" si="185"/>
        <v>101326.1525</v>
      </c>
    </row>
    <row r="19" spans="1:187" x14ac:dyDescent="0.25">
      <c r="A19" s="29">
        <v>78060907</v>
      </c>
      <c r="B19" s="29">
        <v>0.10707375</v>
      </c>
      <c r="C19" s="29">
        <v>101326.46490000001</v>
      </c>
      <c r="D19" s="29">
        <v>101326.2969</v>
      </c>
      <c r="E19" s="38">
        <f t="shared" si="3"/>
        <v>0.10707375</v>
      </c>
      <c r="F19" s="38">
        <f t="shared" si="4"/>
        <v>101326.46490000001</v>
      </c>
      <c r="G19" s="38">
        <f t="shared" si="5"/>
        <v>101326.2969</v>
      </c>
      <c r="H19" s="38">
        <f t="shared" si="6"/>
        <v>0.10707375</v>
      </c>
      <c r="I19" s="38">
        <f t="shared" si="7"/>
        <v>101326.46490000001</v>
      </c>
      <c r="J19" s="38">
        <f t="shared" si="8"/>
        <v>101326.2969</v>
      </c>
      <c r="K19" s="38">
        <f t="shared" si="9"/>
        <v>0.10707375</v>
      </c>
      <c r="L19" s="38">
        <f t="shared" si="10"/>
        <v>101326.46490000001</v>
      </c>
      <c r="M19" s="38">
        <f t="shared" si="11"/>
        <v>101326.2969</v>
      </c>
      <c r="N19" s="38">
        <f t="shared" si="12"/>
        <v>0.10707375</v>
      </c>
      <c r="O19" s="38">
        <f t="shared" si="13"/>
        <v>101326.46490000001</v>
      </c>
      <c r="P19" s="38">
        <f t="shared" si="14"/>
        <v>101326.2969</v>
      </c>
      <c r="Q19" s="38">
        <f t="shared" si="15"/>
        <v>0.10707375</v>
      </c>
      <c r="R19" s="38">
        <f t="shared" si="16"/>
        <v>101326.46490000001</v>
      </c>
      <c r="S19" s="38">
        <f t="shared" si="17"/>
        <v>101326.2969</v>
      </c>
      <c r="T19" s="38">
        <f t="shared" si="18"/>
        <v>0.10707375</v>
      </c>
      <c r="U19" s="38">
        <f t="shared" si="19"/>
        <v>101326.46490000001</v>
      </c>
      <c r="V19" s="38">
        <f t="shared" si="20"/>
        <v>101326.2969</v>
      </c>
      <c r="W19" s="38">
        <f t="shared" si="21"/>
        <v>0.10707375</v>
      </c>
      <c r="X19" s="38">
        <f t="shared" si="22"/>
        <v>101326.46490000001</v>
      </c>
      <c r="Y19" s="38">
        <f t="shared" si="23"/>
        <v>101326.2969</v>
      </c>
      <c r="Z19" s="38">
        <f t="shared" si="24"/>
        <v>0.10707375</v>
      </c>
      <c r="AA19" s="38">
        <f t="shared" si="25"/>
        <v>101326.46490000001</v>
      </c>
      <c r="AB19" s="38">
        <f t="shared" si="26"/>
        <v>101326.2969</v>
      </c>
      <c r="AC19" s="38">
        <f t="shared" si="27"/>
        <v>0.10707375</v>
      </c>
      <c r="AD19" s="38">
        <f t="shared" si="28"/>
        <v>101326.46490000001</v>
      </c>
      <c r="AE19" s="38">
        <f t="shared" si="29"/>
        <v>101326.2969</v>
      </c>
      <c r="AF19" s="38">
        <f t="shared" si="30"/>
        <v>0.10707375</v>
      </c>
      <c r="AG19" s="38">
        <f t="shared" si="31"/>
        <v>101326.46490000001</v>
      </c>
      <c r="AH19" s="38">
        <f t="shared" si="32"/>
        <v>101326.2969</v>
      </c>
      <c r="AI19" s="38">
        <f t="shared" si="33"/>
        <v>0.10707375</v>
      </c>
      <c r="AJ19" s="38">
        <f t="shared" si="34"/>
        <v>101326.46490000001</v>
      </c>
      <c r="AK19" s="38">
        <f t="shared" si="35"/>
        <v>101326.2969</v>
      </c>
      <c r="AL19" s="38">
        <f t="shared" si="36"/>
        <v>0.10707375</v>
      </c>
      <c r="AM19" s="38">
        <f t="shared" si="37"/>
        <v>101326.46490000001</v>
      </c>
      <c r="AN19" s="38">
        <f t="shared" si="38"/>
        <v>101326.2969</v>
      </c>
      <c r="AO19" s="38">
        <f t="shared" si="39"/>
        <v>0.10707375</v>
      </c>
      <c r="AP19" s="38">
        <f t="shared" si="40"/>
        <v>101326.46490000001</v>
      </c>
      <c r="AQ19" s="38">
        <f t="shared" si="41"/>
        <v>101326.2969</v>
      </c>
      <c r="AR19" s="38">
        <f t="shared" si="42"/>
        <v>0.10707375</v>
      </c>
      <c r="AS19" s="38">
        <f t="shared" si="43"/>
        <v>101326.46490000001</v>
      </c>
      <c r="AT19" s="38">
        <f t="shared" si="44"/>
        <v>101326.2969</v>
      </c>
      <c r="AU19" s="38">
        <f t="shared" si="45"/>
        <v>0.10707375</v>
      </c>
      <c r="AV19" s="38">
        <f t="shared" si="46"/>
        <v>101326.46490000001</v>
      </c>
      <c r="AW19" s="38">
        <f t="shared" si="47"/>
        <v>101326.2969</v>
      </c>
      <c r="AX19" s="38">
        <f t="shared" si="48"/>
        <v>0.10707375</v>
      </c>
      <c r="AY19" s="38">
        <f t="shared" si="49"/>
        <v>101326.46490000001</v>
      </c>
      <c r="AZ19" s="38">
        <f t="shared" si="50"/>
        <v>101326.2969</v>
      </c>
      <c r="BA19" s="38">
        <f t="shared" si="51"/>
        <v>0.10707375</v>
      </c>
      <c r="BB19" s="38">
        <f t="shared" si="52"/>
        <v>101326.46490000001</v>
      </c>
      <c r="BC19" s="38">
        <f t="shared" si="53"/>
        <v>101326.2969</v>
      </c>
      <c r="BD19" s="38">
        <f t="shared" si="54"/>
        <v>0.10707375</v>
      </c>
      <c r="BE19" s="38">
        <f t="shared" si="55"/>
        <v>101326.46490000001</v>
      </c>
      <c r="BF19" s="38">
        <f t="shared" si="56"/>
        <v>101326.2969</v>
      </c>
      <c r="BG19" s="38">
        <f t="shared" si="57"/>
        <v>0.10707375</v>
      </c>
      <c r="BH19" s="38">
        <f t="shared" si="58"/>
        <v>101326.46490000001</v>
      </c>
      <c r="BI19" s="38">
        <f t="shared" si="59"/>
        <v>101326.2969</v>
      </c>
      <c r="BJ19" s="38">
        <f t="shared" si="60"/>
        <v>0.10707375</v>
      </c>
      <c r="BK19" s="38">
        <f t="shared" si="61"/>
        <v>101326.46490000001</v>
      </c>
      <c r="BL19" s="38">
        <f t="shared" si="62"/>
        <v>101326.2969</v>
      </c>
      <c r="BM19" s="38">
        <f t="shared" si="63"/>
        <v>0.10707375</v>
      </c>
      <c r="BN19" s="38">
        <f t="shared" si="64"/>
        <v>101326.46490000001</v>
      </c>
      <c r="BO19" s="38">
        <f t="shared" si="65"/>
        <v>101326.2969</v>
      </c>
      <c r="BP19" s="38">
        <f t="shared" si="66"/>
        <v>0.10707375</v>
      </c>
      <c r="BQ19" s="38">
        <f t="shared" si="67"/>
        <v>101326.46490000001</v>
      </c>
      <c r="BR19" s="38">
        <f t="shared" si="68"/>
        <v>101326.2969</v>
      </c>
      <c r="BS19" s="38">
        <f t="shared" si="69"/>
        <v>0.10707375</v>
      </c>
      <c r="BT19" s="38">
        <f t="shared" si="70"/>
        <v>101326.46490000001</v>
      </c>
      <c r="BU19" s="38">
        <f t="shared" si="71"/>
        <v>101326.2969</v>
      </c>
      <c r="BV19" s="38">
        <f t="shared" si="72"/>
        <v>0.10707375</v>
      </c>
      <c r="BW19" s="38">
        <f t="shared" si="73"/>
        <v>101326.46490000001</v>
      </c>
      <c r="BX19" s="38">
        <f t="shared" si="74"/>
        <v>101326.2969</v>
      </c>
      <c r="BY19" s="38">
        <f t="shared" si="75"/>
        <v>0.10707375</v>
      </c>
      <c r="BZ19" s="38">
        <f t="shared" si="76"/>
        <v>101326.46490000001</v>
      </c>
      <c r="CA19" s="38">
        <f t="shared" si="77"/>
        <v>101326.2969</v>
      </c>
      <c r="CB19" s="38">
        <f t="shared" si="78"/>
        <v>0.10707375</v>
      </c>
      <c r="CC19" s="38">
        <f t="shared" si="79"/>
        <v>101326.46490000001</v>
      </c>
      <c r="CD19" s="38">
        <f t="shared" si="80"/>
        <v>101326.2969</v>
      </c>
      <c r="CE19" s="38">
        <f t="shared" si="81"/>
        <v>0.10707375</v>
      </c>
      <c r="CF19" s="38">
        <f t="shared" si="82"/>
        <v>101326.46490000001</v>
      </c>
      <c r="CG19" s="38">
        <f t="shared" si="83"/>
        <v>101326.2969</v>
      </c>
      <c r="CH19" s="38">
        <f t="shared" si="84"/>
        <v>0.10707375</v>
      </c>
      <c r="CI19" s="38">
        <f t="shared" si="85"/>
        <v>101326.46490000001</v>
      </c>
      <c r="CJ19" s="38">
        <f t="shared" si="86"/>
        <v>101326.2969</v>
      </c>
      <c r="CK19" s="38">
        <f t="shared" si="87"/>
        <v>0.10707375</v>
      </c>
      <c r="CL19" s="38">
        <f t="shared" si="88"/>
        <v>101326.46490000001</v>
      </c>
      <c r="CM19" s="38">
        <f t="shared" si="89"/>
        <v>101326.2969</v>
      </c>
      <c r="CN19" s="38">
        <f t="shared" si="90"/>
        <v>0.10707375</v>
      </c>
      <c r="CO19" s="38">
        <f t="shared" si="91"/>
        <v>101326.46490000001</v>
      </c>
      <c r="CP19" s="38">
        <f t="shared" si="92"/>
        <v>101326.2969</v>
      </c>
      <c r="CQ19" s="38">
        <f t="shared" si="93"/>
        <v>0.10707375</v>
      </c>
      <c r="CR19" s="38">
        <f t="shared" si="94"/>
        <v>101326.46490000001</v>
      </c>
      <c r="CS19" s="38">
        <f t="shared" si="95"/>
        <v>101326.2969</v>
      </c>
      <c r="CT19" s="38">
        <f t="shared" si="96"/>
        <v>0.10707375</v>
      </c>
      <c r="CU19" s="38">
        <f t="shared" si="97"/>
        <v>101326.46490000001</v>
      </c>
      <c r="CV19" s="38">
        <f t="shared" si="98"/>
        <v>101326.2969</v>
      </c>
      <c r="CW19" s="38">
        <f t="shared" si="99"/>
        <v>0.10707375</v>
      </c>
      <c r="CX19" s="38">
        <f t="shared" si="100"/>
        <v>101326.46490000001</v>
      </c>
      <c r="CY19" s="38">
        <f t="shared" si="101"/>
        <v>101326.2969</v>
      </c>
      <c r="CZ19" s="38">
        <f t="shared" si="102"/>
        <v>0.10707375</v>
      </c>
      <c r="DA19" s="38">
        <f t="shared" si="103"/>
        <v>101326.46490000001</v>
      </c>
      <c r="DB19" s="38">
        <f t="shared" si="104"/>
        <v>101326.2969</v>
      </c>
      <c r="DC19" s="38">
        <f t="shared" si="105"/>
        <v>0.10707375</v>
      </c>
      <c r="DD19" s="38">
        <f t="shared" si="106"/>
        <v>101326.46490000001</v>
      </c>
      <c r="DE19" s="38">
        <f t="shared" si="107"/>
        <v>101326.2969</v>
      </c>
      <c r="DF19" s="38">
        <f t="shared" si="108"/>
        <v>0.10707375</v>
      </c>
      <c r="DG19" s="38">
        <f t="shared" si="109"/>
        <v>101326.46490000001</v>
      </c>
      <c r="DH19" s="38">
        <f t="shared" si="110"/>
        <v>101326.2969</v>
      </c>
      <c r="DI19" s="38">
        <f t="shared" si="111"/>
        <v>0.10707375</v>
      </c>
      <c r="DJ19" s="38">
        <f t="shared" si="112"/>
        <v>101326.46490000001</v>
      </c>
      <c r="DK19" s="38">
        <f t="shared" si="113"/>
        <v>101326.2969</v>
      </c>
      <c r="DL19" s="38">
        <f t="shared" si="114"/>
        <v>0.10707375</v>
      </c>
      <c r="DM19" s="38">
        <f t="shared" si="115"/>
        <v>101326.46490000001</v>
      </c>
      <c r="DN19" s="38">
        <f t="shared" si="116"/>
        <v>101326.2969</v>
      </c>
      <c r="DO19" s="38">
        <f t="shared" si="117"/>
        <v>0.10707375</v>
      </c>
      <c r="DP19" s="38">
        <f t="shared" si="118"/>
        <v>101326.46490000001</v>
      </c>
      <c r="DQ19" s="38">
        <f t="shared" si="119"/>
        <v>101326.2969</v>
      </c>
      <c r="DR19" s="38">
        <f t="shared" si="120"/>
        <v>0.10707375</v>
      </c>
      <c r="DS19" s="38">
        <f t="shared" si="121"/>
        <v>101326.46490000001</v>
      </c>
      <c r="DT19" s="38">
        <f t="shared" si="122"/>
        <v>101326.2969</v>
      </c>
      <c r="DU19" s="38">
        <f t="shared" si="123"/>
        <v>0.10707375</v>
      </c>
      <c r="DV19" s="38">
        <f t="shared" si="124"/>
        <v>101326.46490000001</v>
      </c>
      <c r="DW19" s="38">
        <f t="shared" si="125"/>
        <v>101326.2969</v>
      </c>
      <c r="DX19" s="38">
        <f t="shared" si="126"/>
        <v>0.10707375</v>
      </c>
      <c r="DY19" s="38">
        <f t="shared" si="127"/>
        <v>101326.46490000001</v>
      </c>
      <c r="DZ19" s="38">
        <f t="shared" si="128"/>
        <v>101326.2969</v>
      </c>
      <c r="EA19" s="38">
        <f t="shared" si="129"/>
        <v>0.10707375</v>
      </c>
      <c r="EB19" s="38">
        <f t="shared" si="130"/>
        <v>101326.46490000001</v>
      </c>
      <c r="EC19" s="38">
        <f t="shared" si="131"/>
        <v>101326.2969</v>
      </c>
      <c r="ED19" s="38">
        <f t="shared" si="132"/>
        <v>0.10707375</v>
      </c>
      <c r="EE19" s="38">
        <f t="shared" si="133"/>
        <v>101326.46490000001</v>
      </c>
      <c r="EF19" s="38">
        <f t="shared" si="134"/>
        <v>101326.2969</v>
      </c>
      <c r="EG19" s="38">
        <f t="shared" si="135"/>
        <v>0.10707375</v>
      </c>
      <c r="EH19" s="38">
        <f t="shared" si="136"/>
        <v>101326.46490000001</v>
      </c>
      <c r="EI19" s="38">
        <f t="shared" si="137"/>
        <v>101326.2969</v>
      </c>
      <c r="EJ19" s="38">
        <f t="shared" si="138"/>
        <v>0.10707375</v>
      </c>
      <c r="EK19" s="38">
        <f t="shared" si="139"/>
        <v>101326.46490000001</v>
      </c>
      <c r="EL19" s="38">
        <f t="shared" si="140"/>
        <v>101326.2969</v>
      </c>
      <c r="EM19" s="38">
        <f t="shared" si="141"/>
        <v>0.10707375</v>
      </c>
      <c r="EN19" s="38">
        <f t="shared" si="142"/>
        <v>101326.46490000001</v>
      </c>
      <c r="EO19" s="38">
        <f t="shared" si="143"/>
        <v>101326.2969</v>
      </c>
      <c r="EP19" s="38">
        <f t="shared" si="144"/>
        <v>0.10707375</v>
      </c>
      <c r="EQ19" s="38">
        <f t="shared" si="145"/>
        <v>101326.46490000001</v>
      </c>
      <c r="ER19" s="38">
        <f t="shared" si="146"/>
        <v>101326.2969</v>
      </c>
      <c r="ES19" s="38">
        <f t="shared" si="147"/>
        <v>0.10707375</v>
      </c>
      <c r="ET19" s="38">
        <f t="shared" si="148"/>
        <v>101326.46490000001</v>
      </c>
      <c r="EU19" s="38">
        <f t="shared" si="149"/>
        <v>101326.2969</v>
      </c>
      <c r="EV19" s="38">
        <f t="shared" si="150"/>
        <v>0.10707375</v>
      </c>
      <c r="EW19" s="38">
        <f t="shared" si="151"/>
        <v>101326.46490000001</v>
      </c>
      <c r="EX19" s="38">
        <f t="shared" si="152"/>
        <v>101326.2969</v>
      </c>
      <c r="EY19" s="38">
        <f t="shared" si="153"/>
        <v>0.10707375</v>
      </c>
      <c r="EZ19" s="38">
        <f t="shared" si="154"/>
        <v>101326.46490000001</v>
      </c>
      <c r="FA19" s="38">
        <f t="shared" si="155"/>
        <v>101326.2969</v>
      </c>
      <c r="FB19" s="38">
        <f t="shared" si="156"/>
        <v>0.10707375</v>
      </c>
      <c r="FC19" s="38">
        <f t="shared" si="157"/>
        <v>101326.46490000001</v>
      </c>
      <c r="FD19" s="38">
        <f t="shared" si="158"/>
        <v>101326.2969</v>
      </c>
      <c r="FE19" s="38">
        <f t="shared" si="159"/>
        <v>0.10707375</v>
      </c>
      <c r="FF19" s="38">
        <f t="shared" si="160"/>
        <v>101326.46490000001</v>
      </c>
      <c r="FG19" s="38">
        <f t="shared" si="161"/>
        <v>101326.2969</v>
      </c>
      <c r="FH19" s="38">
        <f t="shared" si="162"/>
        <v>0.10707375</v>
      </c>
      <c r="FI19" s="38">
        <f t="shared" si="163"/>
        <v>101326.46490000001</v>
      </c>
      <c r="FJ19" s="38">
        <f t="shared" si="164"/>
        <v>101326.2969</v>
      </c>
      <c r="FK19" s="38">
        <f t="shared" si="165"/>
        <v>0.10707375</v>
      </c>
      <c r="FL19" s="38">
        <f t="shared" si="166"/>
        <v>101326.46490000001</v>
      </c>
      <c r="FM19" s="38">
        <f t="shared" si="167"/>
        <v>101326.2969</v>
      </c>
      <c r="FN19" s="38">
        <f t="shared" si="168"/>
        <v>0.10707375</v>
      </c>
      <c r="FO19" s="38">
        <f t="shared" si="169"/>
        <v>101326.46490000001</v>
      </c>
      <c r="FP19" s="38">
        <f t="shared" si="170"/>
        <v>101326.2969</v>
      </c>
      <c r="FQ19" s="38">
        <f t="shared" si="171"/>
        <v>0.10707375</v>
      </c>
      <c r="FR19" s="38">
        <f t="shared" si="172"/>
        <v>101326.46490000001</v>
      </c>
      <c r="FS19" s="38">
        <f t="shared" si="173"/>
        <v>101326.2969</v>
      </c>
      <c r="FT19" s="38">
        <f t="shared" si="174"/>
        <v>0.10707375</v>
      </c>
      <c r="FU19" s="38">
        <f t="shared" si="175"/>
        <v>101326.46490000001</v>
      </c>
      <c r="FV19" s="38">
        <f t="shared" si="176"/>
        <v>101326.2969</v>
      </c>
      <c r="FW19" s="38">
        <f t="shared" si="177"/>
        <v>0.10707375</v>
      </c>
      <c r="FX19" s="38">
        <f t="shared" si="178"/>
        <v>101326.46490000001</v>
      </c>
      <c r="FY19" s="38">
        <f t="shared" si="179"/>
        <v>101326.2969</v>
      </c>
      <c r="FZ19" s="38">
        <f t="shared" si="180"/>
        <v>0.10707375</v>
      </c>
      <c r="GA19" s="38">
        <f t="shared" si="181"/>
        <v>101326.46490000001</v>
      </c>
      <c r="GB19" s="38">
        <f t="shared" si="182"/>
        <v>101326.2969</v>
      </c>
      <c r="GC19" s="38">
        <f t="shared" si="183"/>
        <v>0.10707375</v>
      </c>
      <c r="GD19" s="38">
        <f t="shared" si="184"/>
        <v>101326.46490000001</v>
      </c>
      <c r="GE19" s="38">
        <f t="shared" si="185"/>
        <v>101326.2969</v>
      </c>
    </row>
    <row r="20" spans="1:187" x14ac:dyDescent="0.25">
      <c r="A20" s="29">
        <v>78060910</v>
      </c>
      <c r="B20" s="29">
        <v>0</v>
      </c>
      <c r="C20" s="29">
        <v>101325</v>
      </c>
      <c r="D20" s="29">
        <v>101325</v>
      </c>
      <c r="E20" s="38">
        <f t="shared" si="3"/>
        <v>0</v>
      </c>
      <c r="F20" s="38">
        <f t="shared" si="4"/>
        <v>101325</v>
      </c>
      <c r="G20" s="38">
        <f t="shared" si="5"/>
        <v>101325</v>
      </c>
      <c r="H20" s="38">
        <f t="shared" si="6"/>
        <v>0</v>
      </c>
      <c r="I20" s="38">
        <f t="shared" si="7"/>
        <v>101325</v>
      </c>
      <c r="J20" s="38">
        <f t="shared" si="8"/>
        <v>101325</v>
      </c>
      <c r="K20" s="38">
        <f t="shared" si="9"/>
        <v>0</v>
      </c>
      <c r="L20" s="38">
        <f t="shared" si="10"/>
        <v>101325</v>
      </c>
      <c r="M20" s="38">
        <f t="shared" si="11"/>
        <v>101325</v>
      </c>
      <c r="N20" s="38">
        <f t="shared" si="12"/>
        <v>0</v>
      </c>
      <c r="O20" s="38">
        <f t="shared" si="13"/>
        <v>101325</v>
      </c>
      <c r="P20" s="38">
        <f t="shared" si="14"/>
        <v>101325</v>
      </c>
      <c r="Q20" s="38">
        <f t="shared" si="15"/>
        <v>0</v>
      </c>
      <c r="R20" s="38">
        <f t="shared" si="16"/>
        <v>101325</v>
      </c>
      <c r="S20" s="38">
        <f t="shared" si="17"/>
        <v>101325</v>
      </c>
      <c r="T20" s="38">
        <f t="shared" si="18"/>
        <v>0</v>
      </c>
      <c r="U20" s="38">
        <f t="shared" si="19"/>
        <v>101325</v>
      </c>
      <c r="V20" s="38">
        <f t="shared" si="20"/>
        <v>101325</v>
      </c>
      <c r="W20" s="38">
        <f t="shared" si="21"/>
        <v>0</v>
      </c>
      <c r="X20" s="38">
        <f t="shared" si="22"/>
        <v>101325</v>
      </c>
      <c r="Y20" s="38">
        <f t="shared" si="23"/>
        <v>101325</v>
      </c>
      <c r="Z20" s="38">
        <f t="shared" si="24"/>
        <v>0</v>
      </c>
      <c r="AA20" s="38">
        <f t="shared" si="25"/>
        <v>101325</v>
      </c>
      <c r="AB20" s="38">
        <f t="shared" si="26"/>
        <v>101325</v>
      </c>
      <c r="AC20" s="38">
        <f t="shared" si="27"/>
        <v>0</v>
      </c>
      <c r="AD20" s="38">
        <f t="shared" si="28"/>
        <v>101325</v>
      </c>
      <c r="AE20" s="38">
        <f t="shared" si="29"/>
        <v>101325</v>
      </c>
      <c r="AF20" s="38">
        <f t="shared" si="30"/>
        <v>0</v>
      </c>
      <c r="AG20" s="38">
        <f t="shared" si="31"/>
        <v>101325</v>
      </c>
      <c r="AH20" s="38">
        <f t="shared" si="32"/>
        <v>101325</v>
      </c>
      <c r="AI20" s="38">
        <f t="shared" si="33"/>
        <v>0</v>
      </c>
      <c r="AJ20" s="38">
        <f t="shared" si="34"/>
        <v>101325</v>
      </c>
      <c r="AK20" s="38">
        <f t="shared" si="35"/>
        <v>101325</v>
      </c>
      <c r="AL20" s="38">
        <f t="shared" si="36"/>
        <v>0</v>
      </c>
      <c r="AM20" s="38">
        <f t="shared" si="37"/>
        <v>101325</v>
      </c>
      <c r="AN20" s="38">
        <f t="shared" si="38"/>
        <v>101325</v>
      </c>
      <c r="AO20" s="38">
        <f t="shared" si="39"/>
        <v>0</v>
      </c>
      <c r="AP20" s="38">
        <f t="shared" si="40"/>
        <v>101325</v>
      </c>
      <c r="AQ20" s="38">
        <f t="shared" si="41"/>
        <v>101325</v>
      </c>
      <c r="AR20" s="38">
        <f t="shared" si="42"/>
        <v>0</v>
      </c>
      <c r="AS20" s="38">
        <f t="shared" si="43"/>
        <v>101325</v>
      </c>
      <c r="AT20" s="38">
        <f t="shared" si="44"/>
        <v>101325</v>
      </c>
      <c r="AU20" s="38">
        <f t="shared" si="45"/>
        <v>0</v>
      </c>
      <c r="AV20" s="38">
        <f t="shared" si="46"/>
        <v>101325</v>
      </c>
      <c r="AW20" s="38">
        <f t="shared" si="47"/>
        <v>101325</v>
      </c>
      <c r="AX20" s="38">
        <f t="shared" si="48"/>
        <v>0</v>
      </c>
      <c r="AY20" s="38">
        <f t="shared" si="49"/>
        <v>101325</v>
      </c>
      <c r="AZ20" s="38">
        <f t="shared" si="50"/>
        <v>101325</v>
      </c>
      <c r="BA20" s="38">
        <f t="shared" si="51"/>
        <v>0</v>
      </c>
      <c r="BB20" s="38">
        <f t="shared" si="52"/>
        <v>101325</v>
      </c>
      <c r="BC20" s="38">
        <f t="shared" si="53"/>
        <v>101325</v>
      </c>
      <c r="BD20" s="38">
        <f t="shared" si="54"/>
        <v>0</v>
      </c>
      <c r="BE20" s="38">
        <f t="shared" si="55"/>
        <v>101325</v>
      </c>
      <c r="BF20" s="38">
        <f t="shared" si="56"/>
        <v>101325</v>
      </c>
      <c r="BG20" s="38">
        <f t="shared" si="57"/>
        <v>0</v>
      </c>
      <c r="BH20" s="38">
        <f t="shared" si="58"/>
        <v>101325</v>
      </c>
      <c r="BI20" s="38">
        <f t="shared" si="59"/>
        <v>101325</v>
      </c>
      <c r="BJ20" s="38">
        <f t="shared" si="60"/>
        <v>0</v>
      </c>
      <c r="BK20" s="38">
        <f t="shared" si="61"/>
        <v>101325</v>
      </c>
      <c r="BL20" s="38">
        <f t="shared" si="62"/>
        <v>101325</v>
      </c>
      <c r="BM20" s="38">
        <f t="shared" si="63"/>
        <v>0</v>
      </c>
      <c r="BN20" s="38">
        <f t="shared" si="64"/>
        <v>101325</v>
      </c>
      <c r="BO20" s="38">
        <f t="shared" si="65"/>
        <v>101325</v>
      </c>
      <c r="BP20" s="38">
        <f t="shared" si="66"/>
        <v>0</v>
      </c>
      <c r="BQ20" s="38">
        <f t="shared" si="67"/>
        <v>101325</v>
      </c>
      <c r="BR20" s="38">
        <f t="shared" si="68"/>
        <v>101325</v>
      </c>
      <c r="BS20" s="38">
        <f t="shared" si="69"/>
        <v>0</v>
      </c>
      <c r="BT20" s="38">
        <f t="shared" si="70"/>
        <v>101325</v>
      </c>
      <c r="BU20" s="38">
        <f t="shared" si="71"/>
        <v>101325</v>
      </c>
      <c r="BV20" s="38">
        <f t="shared" si="72"/>
        <v>0</v>
      </c>
      <c r="BW20" s="38">
        <f t="shared" si="73"/>
        <v>101325</v>
      </c>
      <c r="BX20" s="38">
        <f t="shared" si="74"/>
        <v>101325</v>
      </c>
      <c r="BY20" s="38">
        <f t="shared" si="75"/>
        <v>0</v>
      </c>
      <c r="BZ20" s="38">
        <f t="shared" si="76"/>
        <v>101325</v>
      </c>
      <c r="CA20" s="38">
        <f t="shared" si="77"/>
        <v>101325</v>
      </c>
      <c r="CB20" s="38">
        <f t="shared" si="78"/>
        <v>0</v>
      </c>
      <c r="CC20" s="38">
        <f t="shared" si="79"/>
        <v>101325</v>
      </c>
      <c r="CD20" s="38">
        <f t="shared" si="80"/>
        <v>101325</v>
      </c>
      <c r="CE20" s="38">
        <f t="shared" si="81"/>
        <v>0</v>
      </c>
      <c r="CF20" s="38">
        <f t="shared" si="82"/>
        <v>101325</v>
      </c>
      <c r="CG20" s="38">
        <f t="shared" si="83"/>
        <v>101325</v>
      </c>
      <c r="CH20" s="38">
        <f t="shared" si="84"/>
        <v>0</v>
      </c>
      <c r="CI20" s="38">
        <f t="shared" si="85"/>
        <v>101325</v>
      </c>
      <c r="CJ20" s="38">
        <f t="shared" si="86"/>
        <v>101325</v>
      </c>
      <c r="CK20" s="38">
        <f t="shared" si="87"/>
        <v>0</v>
      </c>
      <c r="CL20" s="38">
        <f t="shared" si="88"/>
        <v>101325</v>
      </c>
      <c r="CM20" s="38">
        <f t="shared" si="89"/>
        <v>101325</v>
      </c>
      <c r="CN20" s="38">
        <f t="shared" si="90"/>
        <v>0</v>
      </c>
      <c r="CO20" s="38">
        <f t="shared" si="91"/>
        <v>101325</v>
      </c>
      <c r="CP20" s="38">
        <f t="shared" si="92"/>
        <v>101325</v>
      </c>
      <c r="CQ20" s="38">
        <f t="shared" si="93"/>
        <v>0</v>
      </c>
      <c r="CR20" s="38">
        <f t="shared" si="94"/>
        <v>101325</v>
      </c>
      <c r="CS20" s="38">
        <f t="shared" si="95"/>
        <v>101325</v>
      </c>
      <c r="CT20" s="38">
        <f t="shared" si="96"/>
        <v>0</v>
      </c>
      <c r="CU20" s="38">
        <f t="shared" si="97"/>
        <v>101325</v>
      </c>
      <c r="CV20" s="38">
        <f t="shared" si="98"/>
        <v>101325</v>
      </c>
      <c r="CW20" s="38">
        <f t="shared" si="99"/>
        <v>0</v>
      </c>
      <c r="CX20" s="38">
        <f t="shared" si="100"/>
        <v>101325</v>
      </c>
      <c r="CY20" s="38">
        <f t="shared" si="101"/>
        <v>101325</v>
      </c>
      <c r="CZ20" s="38">
        <f t="shared" si="102"/>
        <v>0</v>
      </c>
      <c r="DA20" s="38">
        <f t="shared" si="103"/>
        <v>101325</v>
      </c>
      <c r="DB20" s="38">
        <f t="shared" si="104"/>
        <v>101325</v>
      </c>
      <c r="DC20" s="38">
        <f t="shared" si="105"/>
        <v>0</v>
      </c>
      <c r="DD20" s="38">
        <f t="shared" si="106"/>
        <v>101325</v>
      </c>
      <c r="DE20" s="38">
        <f t="shared" si="107"/>
        <v>101325</v>
      </c>
      <c r="DF20" s="38">
        <f t="shared" si="108"/>
        <v>0</v>
      </c>
      <c r="DG20" s="38">
        <f t="shared" si="109"/>
        <v>101325</v>
      </c>
      <c r="DH20" s="38">
        <f t="shared" si="110"/>
        <v>101325</v>
      </c>
      <c r="DI20" s="38">
        <f t="shared" si="111"/>
        <v>0</v>
      </c>
      <c r="DJ20" s="38">
        <f t="shared" si="112"/>
        <v>101325</v>
      </c>
      <c r="DK20" s="38">
        <f t="shared" si="113"/>
        <v>101325</v>
      </c>
      <c r="DL20" s="38">
        <f t="shared" si="114"/>
        <v>0</v>
      </c>
      <c r="DM20" s="38">
        <f t="shared" si="115"/>
        <v>101325</v>
      </c>
      <c r="DN20" s="38">
        <f t="shared" si="116"/>
        <v>101325</v>
      </c>
      <c r="DO20" s="38">
        <f t="shared" si="117"/>
        <v>0</v>
      </c>
      <c r="DP20" s="38">
        <f t="shared" si="118"/>
        <v>101325</v>
      </c>
      <c r="DQ20" s="38">
        <f t="shared" si="119"/>
        <v>101325</v>
      </c>
      <c r="DR20" s="38">
        <f t="shared" si="120"/>
        <v>0</v>
      </c>
      <c r="DS20" s="38">
        <f t="shared" si="121"/>
        <v>101325</v>
      </c>
      <c r="DT20" s="38">
        <f t="shared" si="122"/>
        <v>101325</v>
      </c>
      <c r="DU20" s="38">
        <f t="shared" si="123"/>
        <v>0</v>
      </c>
      <c r="DV20" s="38">
        <f t="shared" si="124"/>
        <v>101325</v>
      </c>
      <c r="DW20" s="38">
        <f t="shared" si="125"/>
        <v>101325</v>
      </c>
      <c r="DX20" s="38">
        <f t="shared" si="126"/>
        <v>0</v>
      </c>
      <c r="DY20" s="38">
        <f t="shared" si="127"/>
        <v>101325</v>
      </c>
      <c r="DZ20" s="38">
        <f t="shared" si="128"/>
        <v>101325</v>
      </c>
      <c r="EA20" s="38">
        <f t="shared" si="129"/>
        <v>0</v>
      </c>
      <c r="EB20" s="38">
        <f t="shared" si="130"/>
        <v>101325</v>
      </c>
      <c r="EC20" s="38">
        <f t="shared" si="131"/>
        <v>101325</v>
      </c>
      <c r="ED20" s="38">
        <f t="shared" si="132"/>
        <v>0</v>
      </c>
      <c r="EE20" s="38">
        <f t="shared" si="133"/>
        <v>101325</v>
      </c>
      <c r="EF20" s="38">
        <f t="shared" si="134"/>
        <v>101325</v>
      </c>
      <c r="EG20" s="38">
        <f t="shared" si="135"/>
        <v>0</v>
      </c>
      <c r="EH20" s="38">
        <f t="shared" si="136"/>
        <v>101325</v>
      </c>
      <c r="EI20" s="38">
        <f t="shared" si="137"/>
        <v>101325</v>
      </c>
      <c r="EJ20" s="38">
        <f t="shared" si="138"/>
        <v>0</v>
      </c>
      <c r="EK20" s="38">
        <f t="shared" si="139"/>
        <v>101325</v>
      </c>
      <c r="EL20" s="38">
        <f t="shared" si="140"/>
        <v>101325</v>
      </c>
      <c r="EM20" s="38">
        <f t="shared" si="141"/>
        <v>0</v>
      </c>
      <c r="EN20" s="38">
        <f t="shared" si="142"/>
        <v>101325</v>
      </c>
      <c r="EO20" s="38">
        <f t="shared" si="143"/>
        <v>101325</v>
      </c>
      <c r="EP20" s="38">
        <f t="shared" si="144"/>
        <v>0</v>
      </c>
      <c r="EQ20" s="38">
        <f t="shared" si="145"/>
        <v>101325</v>
      </c>
      <c r="ER20" s="38">
        <f t="shared" si="146"/>
        <v>101325</v>
      </c>
      <c r="ES20" s="38">
        <f t="shared" si="147"/>
        <v>0</v>
      </c>
      <c r="ET20" s="38">
        <f t="shared" si="148"/>
        <v>101325</v>
      </c>
      <c r="EU20" s="38">
        <f t="shared" si="149"/>
        <v>101325</v>
      </c>
      <c r="EV20" s="38">
        <f t="shared" si="150"/>
        <v>0</v>
      </c>
      <c r="EW20" s="38">
        <f t="shared" si="151"/>
        <v>101325</v>
      </c>
      <c r="EX20" s="38">
        <f t="shared" si="152"/>
        <v>101325</v>
      </c>
      <c r="EY20" s="38">
        <f t="shared" si="153"/>
        <v>0</v>
      </c>
      <c r="EZ20" s="38">
        <f t="shared" si="154"/>
        <v>101325</v>
      </c>
      <c r="FA20" s="38">
        <f t="shared" si="155"/>
        <v>101325</v>
      </c>
      <c r="FB20" s="38">
        <f t="shared" si="156"/>
        <v>0</v>
      </c>
      <c r="FC20" s="38">
        <f t="shared" si="157"/>
        <v>101325</v>
      </c>
      <c r="FD20" s="38">
        <f t="shared" si="158"/>
        <v>101325</v>
      </c>
      <c r="FE20" s="38">
        <f t="shared" si="159"/>
        <v>0</v>
      </c>
      <c r="FF20" s="38">
        <f t="shared" si="160"/>
        <v>101325</v>
      </c>
      <c r="FG20" s="38">
        <f t="shared" si="161"/>
        <v>101325</v>
      </c>
      <c r="FH20" s="38">
        <f t="shared" si="162"/>
        <v>0</v>
      </c>
      <c r="FI20" s="38">
        <f t="shared" si="163"/>
        <v>101325</v>
      </c>
      <c r="FJ20" s="38">
        <f t="shared" si="164"/>
        <v>101325</v>
      </c>
      <c r="FK20" s="38">
        <f t="shared" si="165"/>
        <v>0</v>
      </c>
      <c r="FL20" s="38">
        <f t="shared" si="166"/>
        <v>101325</v>
      </c>
      <c r="FM20" s="38">
        <f t="shared" si="167"/>
        <v>101325</v>
      </c>
      <c r="FN20" s="38">
        <f t="shared" si="168"/>
        <v>0</v>
      </c>
      <c r="FO20" s="38">
        <f t="shared" si="169"/>
        <v>101325</v>
      </c>
      <c r="FP20" s="38">
        <f t="shared" si="170"/>
        <v>101325</v>
      </c>
      <c r="FQ20" s="38">
        <f t="shared" si="171"/>
        <v>0</v>
      </c>
      <c r="FR20" s="38">
        <f t="shared" si="172"/>
        <v>101325</v>
      </c>
      <c r="FS20" s="38">
        <f t="shared" si="173"/>
        <v>101325</v>
      </c>
      <c r="FT20" s="38">
        <f t="shared" si="174"/>
        <v>0</v>
      </c>
      <c r="FU20" s="38">
        <f t="shared" si="175"/>
        <v>101325</v>
      </c>
      <c r="FV20" s="38">
        <f t="shared" si="176"/>
        <v>101325</v>
      </c>
      <c r="FW20" s="38">
        <f t="shared" si="177"/>
        <v>0</v>
      </c>
      <c r="FX20" s="38">
        <f t="shared" si="178"/>
        <v>101325</v>
      </c>
      <c r="FY20" s="38">
        <f t="shared" si="179"/>
        <v>101325</v>
      </c>
      <c r="FZ20" s="38">
        <f t="shared" si="180"/>
        <v>0</v>
      </c>
      <c r="GA20" s="38">
        <f t="shared" si="181"/>
        <v>101325</v>
      </c>
      <c r="GB20" s="38">
        <f t="shared" si="182"/>
        <v>101325</v>
      </c>
      <c r="GC20" s="38">
        <f t="shared" si="183"/>
        <v>0</v>
      </c>
      <c r="GD20" s="38">
        <f t="shared" si="184"/>
        <v>101325</v>
      </c>
      <c r="GE20" s="38">
        <f t="shared" si="185"/>
        <v>101325</v>
      </c>
    </row>
    <row r="23" spans="1:187" x14ac:dyDescent="0.25">
      <c r="A23" t="s">
        <v>2594</v>
      </c>
    </row>
    <row r="24" spans="1:187" x14ac:dyDescent="0.25">
      <c r="A24" s="27" t="s">
        <v>2476</v>
      </c>
      <c r="B24" s="27" t="s">
        <v>2589</v>
      </c>
      <c r="C24" s="28" t="s">
        <v>2590</v>
      </c>
      <c r="D24" s="28" t="s">
        <v>2591</v>
      </c>
    </row>
    <row r="25" spans="1:187" x14ac:dyDescent="0.25">
      <c r="A25" s="27" t="s">
        <v>2535</v>
      </c>
      <c r="B25" s="27" t="s">
        <v>2186</v>
      </c>
      <c r="C25" s="27" t="s">
        <v>2592</v>
      </c>
      <c r="D25" s="27" t="s">
        <v>2592</v>
      </c>
    </row>
    <row r="26" spans="1:187" x14ac:dyDescent="0.25">
      <c r="A26" s="29">
        <v>78409148</v>
      </c>
      <c r="B26" s="29">
        <v>0</v>
      </c>
      <c r="C26" s="29">
        <v>101325</v>
      </c>
      <c r="D26" s="29">
        <v>101325</v>
      </c>
    </row>
    <row r="27" spans="1:187" x14ac:dyDescent="0.25">
      <c r="A27" s="29">
        <v>78528988</v>
      </c>
      <c r="B27" s="29">
        <v>0</v>
      </c>
      <c r="C27" s="29">
        <v>101325</v>
      </c>
      <c r="D27" s="29">
        <v>101325</v>
      </c>
    </row>
    <row r="28" spans="1:187" x14ac:dyDescent="0.25">
      <c r="A28" s="29">
        <v>78566229</v>
      </c>
      <c r="B28" s="29">
        <v>0</v>
      </c>
      <c r="C28" s="29">
        <v>101325</v>
      </c>
      <c r="D28" s="29">
        <v>101325</v>
      </c>
    </row>
    <row r="29" spans="1:187" x14ac:dyDescent="0.25">
      <c r="A29" s="29">
        <v>50517432</v>
      </c>
      <c r="B29" s="29">
        <v>1.036394E-2</v>
      </c>
      <c r="C29" s="29">
        <v>101323.05740000001</v>
      </c>
      <c r="D29" s="29">
        <v>101323.0318</v>
      </c>
    </row>
    <row r="30" spans="1:187" x14ac:dyDescent="0.25">
      <c r="A30" s="29">
        <v>50723498</v>
      </c>
      <c r="B30" s="29">
        <v>-4.41581E-3</v>
      </c>
      <c r="C30" s="29">
        <v>101325.0772</v>
      </c>
      <c r="D30" s="29">
        <v>101325.0778</v>
      </c>
    </row>
    <row r="31" spans="1:187" x14ac:dyDescent="0.25">
      <c r="A31" s="29">
        <v>77886059</v>
      </c>
      <c r="B31" s="29">
        <v>0</v>
      </c>
      <c r="C31" s="29">
        <v>101325</v>
      </c>
      <c r="D31" s="29">
        <v>101325</v>
      </c>
    </row>
    <row r="32" spans="1:187" x14ac:dyDescent="0.25">
      <c r="A32" s="29">
        <v>77886057</v>
      </c>
      <c r="B32" s="29">
        <v>0</v>
      </c>
      <c r="C32" s="29">
        <v>101325</v>
      </c>
      <c r="D32" s="29">
        <v>101325</v>
      </c>
    </row>
    <row r="33" spans="1:4" x14ac:dyDescent="0.25">
      <c r="A33" s="29">
        <v>77895663</v>
      </c>
      <c r="B33" s="29">
        <v>-1.0645780000000001E-2</v>
      </c>
      <c r="C33" s="29">
        <v>101325.1648</v>
      </c>
      <c r="D33" s="29">
        <v>101325.1879</v>
      </c>
    </row>
    <row r="34" spans="1:4" x14ac:dyDescent="0.25">
      <c r="A34" s="29">
        <v>77943085</v>
      </c>
      <c r="B34" s="29">
        <v>0</v>
      </c>
      <c r="C34" s="29">
        <v>101325</v>
      </c>
      <c r="D34" s="29">
        <v>101325</v>
      </c>
    </row>
    <row r="35" spans="1:4" x14ac:dyDescent="0.25">
      <c r="A35" s="29">
        <v>78037373</v>
      </c>
      <c r="B35" s="29">
        <v>-1.83029E-3</v>
      </c>
      <c r="C35" s="29">
        <v>101325.05959999999</v>
      </c>
      <c r="D35" s="29">
        <v>101325.06759999999</v>
      </c>
    </row>
    <row r="36" spans="1:4" x14ac:dyDescent="0.25">
      <c r="A36" s="29">
        <v>78060903</v>
      </c>
      <c r="B36" s="29">
        <v>-7.2888499999999995E-2</v>
      </c>
      <c r="C36" s="29">
        <v>101324.7389</v>
      </c>
      <c r="D36" s="29">
        <v>101324.87940000001</v>
      </c>
    </row>
    <row r="37" spans="1:4" x14ac:dyDescent="0.25">
      <c r="A37" s="29">
        <v>78060906</v>
      </c>
      <c r="B37" s="29">
        <v>9.8049929999999993E-2</v>
      </c>
      <c r="C37" s="29">
        <v>101326.2969</v>
      </c>
      <c r="D37" s="29">
        <v>101326.1525</v>
      </c>
    </row>
    <row r="38" spans="1:4" x14ac:dyDescent="0.25">
      <c r="A38" s="29">
        <v>78060907</v>
      </c>
      <c r="B38" s="29">
        <v>0.10707375</v>
      </c>
      <c r="C38" s="29">
        <v>101326.46490000001</v>
      </c>
      <c r="D38" s="29">
        <v>101326.2969</v>
      </c>
    </row>
    <row r="39" spans="1:4" x14ac:dyDescent="0.25">
      <c r="A39" s="29">
        <v>78060910</v>
      </c>
      <c r="B39" s="29">
        <v>0</v>
      </c>
      <c r="C39" s="29">
        <v>101325</v>
      </c>
      <c r="D39" s="29">
        <v>101325</v>
      </c>
    </row>
    <row r="41" spans="1:4" x14ac:dyDescent="0.25">
      <c r="A41" s="20" t="s">
        <v>2479</v>
      </c>
    </row>
    <row r="42" spans="1:4" x14ac:dyDescent="0.25">
      <c r="B42" t="s">
        <v>2484</v>
      </c>
      <c r="C42" t="s">
        <v>2485</v>
      </c>
    </row>
    <row r="43" spans="1:4" x14ac:dyDescent="0.25">
      <c r="A43" t="s">
        <v>2480</v>
      </c>
      <c r="B43" t="s">
        <v>2481</v>
      </c>
      <c r="C43" t="s">
        <v>2483</v>
      </c>
    </row>
    <row r="44" spans="1:4" x14ac:dyDescent="0.25">
      <c r="A44" t="s">
        <v>2488</v>
      </c>
      <c r="B44" t="s">
        <v>2481</v>
      </c>
      <c r="C44" t="s">
        <v>2489</v>
      </c>
    </row>
    <row r="45" spans="1:4" x14ac:dyDescent="0.25">
      <c r="A45" t="s">
        <v>2186</v>
      </c>
      <c r="B45" t="s">
        <v>2482</v>
      </c>
      <c r="C45" t="s">
        <v>2451</v>
      </c>
    </row>
    <row r="46" spans="1:4" x14ac:dyDescent="0.25">
      <c r="A46" t="s">
        <v>2187</v>
      </c>
      <c r="B46" t="s">
        <v>2482</v>
      </c>
      <c r="C46" t="s">
        <v>2452</v>
      </c>
    </row>
    <row r="47" spans="1:4" x14ac:dyDescent="0.25">
      <c r="A47" t="s">
        <v>2189</v>
      </c>
      <c r="B47" t="s">
        <v>2482</v>
      </c>
      <c r="C47" t="s">
        <v>2454</v>
      </c>
    </row>
    <row r="48" spans="1:4" x14ac:dyDescent="0.25">
      <c r="A48" t="s">
        <v>2487</v>
      </c>
      <c r="B48" t="s">
        <v>2482</v>
      </c>
      <c r="C48" t="s">
        <v>2490</v>
      </c>
    </row>
    <row r="49" spans="1:3" x14ac:dyDescent="0.25">
      <c r="A49" t="s">
        <v>2477</v>
      </c>
      <c r="B49" t="s">
        <v>2482</v>
      </c>
      <c r="C49" t="s">
        <v>2478</v>
      </c>
    </row>
    <row r="50" spans="1:3" x14ac:dyDescent="0.25">
      <c r="A50" t="s">
        <v>2486</v>
      </c>
      <c r="B50" t="s">
        <v>2482</v>
      </c>
      <c r="C50" t="s">
        <v>2491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M64"/>
  <sheetViews>
    <sheetView topLeftCell="A7" workbookViewId="0">
      <selection activeCell="L27" sqref="L27"/>
    </sheetView>
  </sheetViews>
  <sheetFormatPr defaultRowHeight="15" x14ac:dyDescent="0.25"/>
  <cols>
    <col min="1" max="1" width="28.5703125" bestFit="1" customWidth="1"/>
    <col min="2" max="2" width="10.7109375" bestFit="1" customWidth="1"/>
    <col min="4" max="4" width="11.85546875" customWidth="1"/>
  </cols>
  <sheetData>
    <row r="1" spans="1:65" x14ac:dyDescent="0.25">
      <c r="A1" s="20" t="s">
        <v>2512</v>
      </c>
    </row>
    <row r="2" spans="1:65" x14ac:dyDescent="0.25">
      <c r="A2" t="s">
        <v>2510</v>
      </c>
    </row>
    <row r="3" spans="1:65" x14ac:dyDescent="0.25">
      <c r="A3" t="s">
        <v>2511</v>
      </c>
    </row>
    <row r="5" spans="1:65" x14ac:dyDescent="0.25">
      <c r="A5" t="s">
        <v>2192</v>
      </c>
      <c r="E5">
        <f t="shared" ref="E5:K5" si="0">24/12</f>
        <v>2</v>
      </c>
      <c r="F5">
        <f t="shared" si="0"/>
        <v>2</v>
      </c>
      <c r="G5">
        <f t="shared" si="0"/>
        <v>2</v>
      </c>
      <c r="H5">
        <f t="shared" si="0"/>
        <v>2</v>
      </c>
      <c r="I5">
        <f t="shared" si="0"/>
        <v>2</v>
      </c>
      <c r="J5">
        <f t="shared" si="0"/>
        <v>2</v>
      </c>
      <c r="K5">
        <f t="shared" si="0"/>
        <v>2</v>
      </c>
      <c r="L5">
        <v>0</v>
      </c>
      <c r="M5">
        <v>0</v>
      </c>
      <c r="N5">
        <v>0</v>
      </c>
      <c r="O5">
        <v>0</v>
      </c>
      <c r="P5">
        <v>0</v>
      </c>
      <c r="Q5">
        <v>0</v>
      </c>
      <c r="R5">
        <v>0</v>
      </c>
      <c r="S5">
        <v>0</v>
      </c>
      <c r="T5">
        <v>0</v>
      </c>
      <c r="U5">
        <v>0</v>
      </c>
      <c r="V5">
        <v>0</v>
      </c>
      <c r="W5">
        <v>0</v>
      </c>
      <c r="X5">
        <f>24/12</f>
        <v>2</v>
      </c>
      <c r="Y5">
        <f t="shared" ref="Y5:AI5" si="1">24/12</f>
        <v>2</v>
      </c>
      <c r="Z5">
        <f t="shared" si="1"/>
        <v>2</v>
      </c>
      <c r="AA5">
        <f t="shared" si="1"/>
        <v>2</v>
      </c>
      <c r="AB5">
        <f t="shared" si="1"/>
        <v>2</v>
      </c>
      <c r="AC5">
        <f t="shared" si="1"/>
        <v>2</v>
      </c>
      <c r="AD5">
        <f t="shared" si="1"/>
        <v>2</v>
      </c>
      <c r="AE5">
        <f t="shared" si="1"/>
        <v>2</v>
      </c>
      <c r="AF5">
        <f t="shared" si="1"/>
        <v>2</v>
      </c>
      <c r="AG5">
        <f t="shared" si="1"/>
        <v>2</v>
      </c>
      <c r="AH5">
        <f t="shared" si="1"/>
        <v>2</v>
      </c>
      <c r="AI5">
        <f t="shared" si="1"/>
        <v>2</v>
      </c>
      <c r="AJ5">
        <v>0</v>
      </c>
      <c r="AK5">
        <v>0</v>
      </c>
      <c r="AL5">
        <v>0</v>
      </c>
      <c r="AM5">
        <v>0</v>
      </c>
      <c r="AN5">
        <v>0</v>
      </c>
      <c r="AO5">
        <v>0</v>
      </c>
      <c r="AP5">
        <v>0</v>
      </c>
      <c r="AQ5">
        <v>0</v>
      </c>
      <c r="AR5">
        <v>0</v>
      </c>
      <c r="AS5">
        <v>0</v>
      </c>
      <c r="AT5">
        <v>0</v>
      </c>
      <c r="AU5">
        <v>0</v>
      </c>
      <c r="AV5">
        <v>0</v>
      </c>
      <c r="AW5">
        <v>0</v>
      </c>
      <c r="AX5">
        <v>0</v>
      </c>
      <c r="AY5">
        <v>0</v>
      </c>
      <c r="AZ5">
        <v>0</v>
      </c>
      <c r="BA5">
        <v>0</v>
      </c>
      <c r="BB5">
        <v>0</v>
      </c>
      <c r="BC5">
        <v>0</v>
      </c>
      <c r="BD5">
        <v>0</v>
      </c>
      <c r="BE5">
        <v>0</v>
      </c>
      <c r="BF5">
        <v>0</v>
      </c>
      <c r="BG5">
        <v>0</v>
      </c>
      <c r="BH5">
        <v>0</v>
      </c>
      <c r="BI5">
        <v>0</v>
      </c>
      <c r="BJ5">
        <v>0</v>
      </c>
      <c r="BK5">
        <v>0</v>
      </c>
      <c r="BL5">
        <v>0</v>
      </c>
      <c r="BM5">
        <v>0</v>
      </c>
    </row>
    <row r="6" spans="1:65" x14ac:dyDescent="0.25">
      <c r="A6" t="s">
        <v>2193</v>
      </c>
      <c r="E6">
        <v>0.86</v>
      </c>
      <c r="F6">
        <v>0.85</v>
      </c>
      <c r="G6">
        <v>0.85</v>
      </c>
      <c r="H6">
        <v>0.87</v>
      </c>
      <c r="I6">
        <v>0.96</v>
      </c>
      <c r="J6">
        <v>1.1000000000000001</v>
      </c>
      <c r="K6">
        <v>1.25</v>
      </c>
      <c r="L6">
        <v>1.3</v>
      </c>
      <c r="M6">
        <v>1.3</v>
      </c>
      <c r="N6">
        <v>1.2</v>
      </c>
      <c r="O6">
        <v>1</v>
      </c>
      <c r="P6">
        <v>0.8</v>
      </c>
      <c r="Q6">
        <v>0.7</v>
      </c>
      <c r="R6">
        <v>0.54</v>
      </c>
      <c r="S6">
        <v>0.44</v>
      </c>
      <c r="T6">
        <v>0.42</v>
      </c>
      <c r="U6">
        <v>0.45</v>
      </c>
      <c r="V6">
        <v>0.6</v>
      </c>
      <c r="W6">
        <v>1</v>
      </c>
      <c r="X6">
        <v>1.7</v>
      </c>
      <c r="Y6">
        <v>1.7</v>
      </c>
      <c r="Z6">
        <v>1.4</v>
      </c>
      <c r="AA6">
        <v>1.1000000000000001</v>
      </c>
      <c r="AB6">
        <v>0.91</v>
      </c>
      <c r="AC6">
        <v>0.86</v>
      </c>
      <c r="AD6">
        <v>0.85</v>
      </c>
      <c r="AE6">
        <v>0.85</v>
      </c>
      <c r="AF6">
        <v>0.87</v>
      </c>
      <c r="AG6">
        <v>0.96</v>
      </c>
      <c r="AH6">
        <v>1.1000000000000001</v>
      </c>
      <c r="AI6">
        <v>1.25</v>
      </c>
      <c r="AJ6">
        <v>1.3</v>
      </c>
      <c r="AK6">
        <v>1.3</v>
      </c>
      <c r="AL6">
        <v>1.2</v>
      </c>
      <c r="AM6">
        <v>1</v>
      </c>
      <c r="AN6">
        <v>0.8</v>
      </c>
      <c r="AO6">
        <v>0.7</v>
      </c>
      <c r="AP6">
        <v>0.54</v>
      </c>
      <c r="AQ6">
        <v>0.44</v>
      </c>
      <c r="AR6">
        <v>0.42</v>
      </c>
      <c r="AS6">
        <v>0.45</v>
      </c>
      <c r="AT6">
        <v>0.6</v>
      </c>
      <c r="AU6">
        <v>1</v>
      </c>
      <c r="AV6">
        <v>1.7</v>
      </c>
      <c r="AW6">
        <v>1.7</v>
      </c>
      <c r="AX6">
        <v>1.4</v>
      </c>
      <c r="AY6">
        <v>1.1000000000000001</v>
      </c>
      <c r="AZ6">
        <v>0.91</v>
      </c>
      <c r="BA6">
        <v>0.86</v>
      </c>
      <c r="BB6">
        <v>0.85</v>
      </c>
      <c r="BC6">
        <v>0.85</v>
      </c>
      <c r="BD6">
        <v>0.87</v>
      </c>
      <c r="BE6">
        <v>0.96</v>
      </c>
      <c r="BF6">
        <v>1.1000000000000001</v>
      </c>
      <c r="BG6">
        <v>1.25</v>
      </c>
      <c r="BH6">
        <v>1.3</v>
      </c>
      <c r="BI6">
        <v>1.3</v>
      </c>
      <c r="BJ6">
        <v>1.2</v>
      </c>
      <c r="BK6">
        <v>1</v>
      </c>
      <c r="BL6">
        <v>0.8</v>
      </c>
      <c r="BM6">
        <v>0.7</v>
      </c>
    </row>
    <row r="8" spans="1:65" x14ac:dyDescent="0.25">
      <c r="A8" s="6" t="s">
        <v>2194</v>
      </c>
      <c r="B8" s="6" t="s">
        <v>2195</v>
      </c>
      <c r="C8" s="6" t="s">
        <v>2697</v>
      </c>
      <c r="D8" s="6" t="s">
        <v>2196</v>
      </c>
      <c r="E8" s="6">
        <v>-12</v>
      </c>
      <c r="F8" s="6">
        <f t="shared" ref="F8:BM8" si="2">E8+1</f>
        <v>-11</v>
      </c>
      <c r="G8" s="6">
        <f t="shared" si="2"/>
        <v>-10</v>
      </c>
      <c r="H8" s="6">
        <f t="shared" si="2"/>
        <v>-9</v>
      </c>
      <c r="I8" s="6">
        <f t="shared" si="2"/>
        <v>-8</v>
      </c>
      <c r="J8" s="6">
        <f t="shared" si="2"/>
        <v>-7</v>
      </c>
      <c r="K8" s="6">
        <f t="shared" si="2"/>
        <v>-6</v>
      </c>
      <c r="L8" s="6">
        <f t="shared" si="2"/>
        <v>-5</v>
      </c>
      <c r="M8" s="6">
        <f t="shared" si="2"/>
        <v>-4</v>
      </c>
      <c r="N8" s="6">
        <f t="shared" si="2"/>
        <v>-3</v>
      </c>
      <c r="O8" s="6">
        <f t="shared" si="2"/>
        <v>-2</v>
      </c>
      <c r="P8" s="6">
        <f t="shared" si="2"/>
        <v>-1</v>
      </c>
      <c r="Q8" s="6">
        <f t="shared" si="2"/>
        <v>0</v>
      </c>
      <c r="R8" s="6">
        <f t="shared" si="2"/>
        <v>1</v>
      </c>
      <c r="S8" s="6">
        <f t="shared" si="2"/>
        <v>2</v>
      </c>
      <c r="T8" s="6">
        <f t="shared" si="2"/>
        <v>3</v>
      </c>
      <c r="U8" s="6">
        <f t="shared" si="2"/>
        <v>4</v>
      </c>
      <c r="V8" s="6">
        <f t="shared" si="2"/>
        <v>5</v>
      </c>
      <c r="W8" s="6">
        <f t="shared" si="2"/>
        <v>6</v>
      </c>
      <c r="X8" s="6">
        <f t="shared" si="2"/>
        <v>7</v>
      </c>
      <c r="Y8" s="6">
        <f t="shared" si="2"/>
        <v>8</v>
      </c>
      <c r="Z8" s="6">
        <f t="shared" si="2"/>
        <v>9</v>
      </c>
      <c r="AA8" s="6">
        <f t="shared" si="2"/>
        <v>10</v>
      </c>
      <c r="AB8" s="6">
        <f t="shared" si="2"/>
        <v>11</v>
      </c>
      <c r="AC8" s="6">
        <f t="shared" si="2"/>
        <v>12</v>
      </c>
      <c r="AD8" s="6">
        <f t="shared" si="2"/>
        <v>13</v>
      </c>
      <c r="AE8" s="6">
        <f t="shared" si="2"/>
        <v>14</v>
      </c>
      <c r="AF8" s="6">
        <f t="shared" si="2"/>
        <v>15</v>
      </c>
      <c r="AG8" s="6">
        <f t="shared" si="2"/>
        <v>16</v>
      </c>
      <c r="AH8" s="6">
        <f t="shared" si="2"/>
        <v>17</v>
      </c>
      <c r="AI8" s="6">
        <f t="shared" si="2"/>
        <v>18</v>
      </c>
      <c r="AJ8" s="6">
        <f t="shared" si="2"/>
        <v>19</v>
      </c>
      <c r="AK8" s="6">
        <f t="shared" si="2"/>
        <v>20</v>
      </c>
      <c r="AL8" s="6">
        <f t="shared" si="2"/>
        <v>21</v>
      </c>
      <c r="AM8" s="6">
        <f t="shared" si="2"/>
        <v>22</v>
      </c>
      <c r="AN8" s="6">
        <f t="shared" si="2"/>
        <v>23</v>
      </c>
      <c r="AO8" s="6">
        <f t="shared" si="2"/>
        <v>24</v>
      </c>
      <c r="AP8" s="6">
        <f t="shared" si="2"/>
        <v>25</v>
      </c>
      <c r="AQ8" s="6">
        <f t="shared" si="2"/>
        <v>26</v>
      </c>
      <c r="AR8" s="6">
        <f t="shared" si="2"/>
        <v>27</v>
      </c>
      <c r="AS8" s="6">
        <f t="shared" si="2"/>
        <v>28</v>
      </c>
      <c r="AT8" s="6">
        <f t="shared" si="2"/>
        <v>29</v>
      </c>
      <c r="AU8" s="6">
        <f t="shared" si="2"/>
        <v>30</v>
      </c>
      <c r="AV8" s="6">
        <f t="shared" si="2"/>
        <v>31</v>
      </c>
      <c r="AW8" s="6">
        <f t="shared" si="2"/>
        <v>32</v>
      </c>
      <c r="AX8" s="6">
        <f t="shared" si="2"/>
        <v>33</v>
      </c>
      <c r="AY8" s="6">
        <f t="shared" si="2"/>
        <v>34</v>
      </c>
      <c r="AZ8" s="6">
        <f t="shared" si="2"/>
        <v>35</v>
      </c>
      <c r="BA8" s="6">
        <f t="shared" si="2"/>
        <v>36</v>
      </c>
      <c r="BB8" s="6">
        <f t="shared" si="2"/>
        <v>37</v>
      </c>
      <c r="BC8" s="6">
        <f t="shared" si="2"/>
        <v>38</v>
      </c>
      <c r="BD8" s="6">
        <f t="shared" si="2"/>
        <v>39</v>
      </c>
      <c r="BE8" s="6">
        <f t="shared" si="2"/>
        <v>40</v>
      </c>
      <c r="BF8" s="6">
        <f t="shared" si="2"/>
        <v>41</v>
      </c>
      <c r="BG8" s="6">
        <f t="shared" si="2"/>
        <v>42</v>
      </c>
      <c r="BH8" s="6">
        <f t="shared" si="2"/>
        <v>43</v>
      </c>
      <c r="BI8" s="6">
        <f t="shared" si="2"/>
        <v>44</v>
      </c>
      <c r="BJ8" s="6">
        <f t="shared" si="2"/>
        <v>45</v>
      </c>
      <c r="BK8" s="6">
        <f t="shared" si="2"/>
        <v>46</v>
      </c>
      <c r="BL8" s="6">
        <f t="shared" si="2"/>
        <v>47</v>
      </c>
      <c r="BM8" s="6">
        <f t="shared" si="2"/>
        <v>48</v>
      </c>
    </row>
    <row r="9" spans="1:65" x14ac:dyDescent="0.25">
      <c r="A9" s="7" t="s">
        <v>2197</v>
      </c>
      <c r="B9" s="7" t="s">
        <v>2198</v>
      </c>
      <c r="C9" s="7" t="s">
        <v>2700</v>
      </c>
      <c r="D9" s="7">
        <v>489</v>
      </c>
      <c r="E9" s="7">
        <f>$D9*E$5</f>
        <v>978</v>
      </c>
      <c r="F9" s="7">
        <f t="shared" ref="F9:BM9" si="3">$D9*F$5</f>
        <v>978</v>
      </c>
      <c r="G9" s="7">
        <f t="shared" si="3"/>
        <v>978</v>
      </c>
      <c r="H9" s="7">
        <f t="shared" si="3"/>
        <v>978</v>
      </c>
      <c r="I9" s="7">
        <f t="shared" si="3"/>
        <v>978</v>
      </c>
      <c r="J9" s="7">
        <f t="shared" si="3"/>
        <v>978</v>
      </c>
      <c r="K9" s="7">
        <f t="shared" si="3"/>
        <v>978</v>
      </c>
      <c r="L9" s="7">
        <f t="shared" si="3"/>
        <v>0</v>
      </c>
      <c r="M9" s="7">
        <f t="shared" si="3"/>
        <v>0</v>
      </c>
      <c r="N9" s="7">
        <f t="shared" si="3"/>
        <v>0</v>
      </c>
      <c r="O9" s="7">
        <f t="shared" si="3"/>
        <v>0</v>
      </c>
      <c r="P9" s="7">
        <f t="shared" si="3"/>
        <v>0</v>
      </c>
      <c r="Q9" s="7">
        <f t="shared" si="3"/>
        <v>0</v>
      </c>
      <c r="R9" s="7">
        <f t="shared" si="3"/>
        <v>0</v>
      </c>
      <c r="S9" s="7">
        <f t="shared" si="3"/>
        <v>0</v>
      </c>
      <c r="T9" s="7">
        <f t="shared" si="3"/>
        <v>0</v>
      </c>
      <c r="U9" s="7">
        <f t="shared" si="3"/>
        <v>0</v>
      </c>
      <c r="V9" s="7">
        <f t="shared" si="3"/>
        <v>0</v>
      </c>
      <c r="W9" s="7">
        <f t="shared" si="3"/>
        <v>0</v>
      </c>
      <c r="X9" s="7">
        <f t="shared" si="3"/>
        <v>978</v>
      </c>
      <c r="Y9" s="7">
        <f t="shared" si="3"/>
        <v>978</v>
      </c>
      <c r="Z9" s="7">
        <f t="shared" si="3"/>
        <v>978</v>
      </c>
      <c r="AA9" s="7">
        <f t="shared" si="3"/>
        <v>978</v>
      </c>
      <c r="AB9" s="7">
        <f t="shared" si="3"/>
        <v>978</v>
      </c>
      <c r="AC9" s="7">
        <f t="shared" si="3"/>
        <v>978</v>
      </c>
      <c r="AD9" s="7">
        <f t="shared" si="3"/>
        <v>978</v>
      </c>
      <c r="AE9" s="7">
        <f t="shared" si="3"/>
        <v>978</v>
      </c>
      <c r="AF9" s="7">
        <f t="shared" si="3"/>
        <v>978</v>
      </c>
      <c r="AG9" s="7">
        <f t="shared" si="3"/>
        <v>978</v>
      </c>
      <c r="AH9" s="7">
        <f t="shared" si="3"/>
        <v>978</v>
      </c>
      <c r="AI9" s="7">
        <f t="shared" si="3"/>
        <v>978</v>
      </c>
      <c r="AJ9" s="7">
        <f t="shared" si="3"/>
        <v>0</v>
      </c>
      <c r="AK9" s="7">
        <f t="shared" si="3"/>
        <v>0</v>
      </c>
      <c r="AL9" s="7">
        <f t="shared" si="3"/>
        <v>0</v>
      </c>
      <c r="AM9" s="7">
        <f t="shared" si="3"/>
        <v>0</v>
      </c>
      <c r="AN9" s="7">
        <f t="shared" si="3"/>
        <v>0</v>
      </c>
      <c r="AO9" s="7">
        <f t="shared" si="3"/>
        <v>0</v>
      </c>
      <c r="AP9" s="7">
        <f t="shared" si="3"/>
        <v>0</v>
      </c>
      <c r="AQ9" s="7">
        <f t="shared" si="3"/>
        <v>0</v>
      </c>
      <c r="AR9" s="7">
        <f t="shared" si="3"/>
        <v>0</v>
      </c>
      <c r="AS9" s="7">
        <f t="shared" si="3"/>
        <v>0</v>
      </c>
      <c r="AT9" s="7">
        <f t="shared" si="3"/>
        <v>0</v>
      </c>
      <c r="AU9" s="7">
        <f t="shared" si="3"/>
        <v>0</v>
      </c>
      <c r="AV9" s="7">
        <f t="shared" si="3"/>
        <v>0</v>
      </c>
      <c r="AW9" s="7">
        <f t="shared" si="3"/>
        <v>0</v>
      </c>
      <c r="AX9" s="7">
        <f t="shared" si="3"/>
        <v>0</v>
      </c>
      <c r="AY9" s="7">
        <f t="shared" si="3"/>
        <v>0</v>
      </c>
      <c r="AZ9" s="7">
        <f t="shared" si="3"/>
        <v>0</v>
      </c>
      <c r="BA9" s="7">
        <f t="shared" si="3"/>
        <v>0</v>
      </c>
      <c r="BB9" s="7">
        <f t="shared" si="3"/>
        <v>0</v>
      </c>
      <c r="BC9" s="7">
        <f t="shared" si="3"/>
        <v>0</v>
      </c>
      <c r="BD9" s="7">
        <f t="shared" si="3"/>
        <v>0</v>
      </c>
      <c r="BE9" s="7">
        <f t="shared" si="3"/>
        <v>0</v>
      </c>
      <c r="BF9" s="7">
        <f t="shared" si="3"/>
        <v>0</v>
      </c>
      <c r="BG9" s="7">
        <f t="shared" si="3"/>
        <v>0</v>
      </c>
      <c r="BH9" s="7">
        <f t="shared" si="3"/>
        <v>0</v>
      </c>
      <c r="BI9" s="7">
        <f t="shared" si="3"/>
        <v>0</v>
      </c>
      <c r="BJ9" s="7">
        <f t="shared" si="3"/>
        <v>0</v>
      </c>
      <c r="BK9" s="7">
        <f t="shared" si="3"/>
        <v>0</v>
      </c>
      <c r="BL9" s="7">
        <f t="shared" si="3"/>
        <v>0</v>
      </c>
      <c r="BM9" s="7">
        <f t="shared" si="3"/>
        <v>0</v>
      </c>
    </row>
    <row r="10" spans="1:65" x14ac:dyDescent="0.25">
      <c r="A10" s="7" t="s">
        <v>2197</v>
      </c>
      <c r="B10" s="7" t="s">
        <v>2199</v>
      </c>
      <c r="C10" s="43" t="s">
        <v>2407</v>
      </c>
      <c r="D10" s="7">
        <v>7.02</v>
      </c>
      <c r="E10" s="7">
        <v>7.02</v>
      </c>
      <c r="F10" s="7">
        <v>7.02</v>
      </c>
      <c r="G10" s="7">
        <v>7.02</v>
      </c>
      <c r="H10" s="7">
        <v>7.02</v>
      </c>
      <c r="I10" s="7">
        <v>7.02</v>
      </c>
      <c r="J10" s="7">
        <v>7.02</v>
      </c>
      <c r="K10" s="7">
        <v>7.02</v>
      </c>
      <c r="L10" s="7">
        <v>7.02</v>
      </c>
      <c r="M10" s="7">
        <v>7.02</v>
      </c>
      <c r="N10" s="7">
        <v>7.02</v>
      </c>
      <c r="O10" s="7">
        <v>7.02</v>
      </c>
      <c r="P10" s="7">
        <v>7.02</v>
      </c>
      <c r="Q10" s="7">
        <v>7.02</v>
      </c>
      <c r="R10" s="7">
        <v>7.02</v>
      </c>
      <c r="S10" s="7">
        <v>7.02</v>
      </c>
      <c r="T10" s="7">
        <v>7.02</v>
      </c>
      <c r="U10" s="7">
        <v>7.02</v>
      </c>
      <c r="V10" s="7">
        <v>7.02</v>
      </c>
      <c r="W10" s="7">
        <v>7.02</v>
      </c>
      <c r="X10" s="7">
        <v>7.02</v>
      </c>
      <c r="Y10" s="7">
        <v>7.02</v>
      </c>
      <c r="Z10" s="7">
        <v>7.02</v>
      </c>
      <c r="AA10" s="7">
        <v>7.02</v>
      </c>
      <c r="AB10" s="7">
        <v>7.02</v>
      </c>
      <c r="AC10" s="7">
        <v>7.02</v>
      </c>
      <c r="AD10" s="7">
        <v>7.02</v>
      </c>
      <c r="AE10" s="7">
        <v>7.02</v>
      </c>
      <c r="AF10" s="7">
        <v>7.02</v>
      </c>
      <c r="AG10" s="7">
        <v>7.02</v>
      </c>
      <c r="AH10" s="7">
        <v>7.02</v>
      </c>
      <c r="AI10" s="7">
        <v>7.02</v>
      </c>
      <c r="AJ10" s="7">
        <v>7.02</v>
      </c>
      <c r="AK10" s="7">
        <v>7.02</v>
      </c>
      <c r="AL10" s="7">
        <v>7.02</v>
      </c>
      <c r="AM10" s="7">
        <v>7.02</v>
      </c>
      <c r="AN10" s="7">
        <v>7.02</v>
      </c>
      <c r="AO10" s="7">
        <v>7.02</v>
      </c>
      <c r="AP10" s="7">
        <v>7.02</v>
      </c>
      <c r="AQ10" s="7">
        <v>7.02</v>
      </c>
      <c r="AR10" s="7">
        <v>7.02</v>
      </c>
      <c r="AS10" s="7">
        <v>7.02</v>
      </c>
      <c r="AT10" s="7">
        <v>7.02</v>
      </c>
      <c r="AU10" s="7">
        <v>7.02</v>
      </c>
      <c r="AV10" s="7">
        <v>7.02</v>
      </c>
      <c r="AW10" s="7">
        <v>7.02</v>
      </c>
      <c r="AX10" s="7">
        <v>7.02</v>
      </c>
      <c r="AY10" s="7">
        <v>7.02</v>
      </c>
      <c r="AZ10" s="7">
        <v>7.02</v>
      </c>
      <c r="BA10" s="7">
        <v>7.02</v>
      </c>
      <c r="BB10" s="7">
        <v>7.02</v>
      </c>
      <c r="BC10" s="7">
        <v>7.02</v>
      </c>
      <c r="BD10" s="7">
        <v>7.02</v>
      </c>
      <c r="BE10" s="7">
        <v>7.02</v>
      </c>
      <c r="BF10" s="7">
        <v>7.02</v>
      </c>
      <c r="BG10" s="7">
        <v>7.02</v>
      </c>
      <c r="BH10" s="7">
        <v>7.02</v>
      </c>
      <c r="BI10" s="7">
        <v>7.02</v>
      </c>
      <c r="BJ10" s="7">
        <v>7.02</v>
      </c>
      <c r="BK10" s="7">
        <v>7.02</v>
      </c>
      <c r="BL10" s="7">
        <v>7.02</v>
      </c>
      <c r="BM10" s="7">
        <v>7.02</v>
      </c>
    </row>
    <row r="11" spans="1:65" x14ac:dyDescent="0.25">
      <c r="A11" s="7" t="s">
        <v>2200</v>
      </c>
      <c r="B11" s="7" t="s">
        <v>2198</v>
      </c>
      <c r="C11" s="7" t="s">
        <v>2700</v>
      </c>
      <c r="D11" s="7">
        <v>1060</v>
      </c>
      <c r="E11" s="7">
        <f t="shared" ref="E11:BM11" si="4">$D11*E$5</f>
        <v>2120</v>
      </c>
      <c r="F11" s="7">
        <f t="shared" si="4"/>
        <v>2120</v>
      </c>
      <c r="G11" s="7">
        <f t="shared" si="4"/>
        <v>2120</v>
      </c>
      <c r="H11" s="7">
        <f t="shared" si="4"/>
        <v>2120</v>
      </c>
      <c r="I11" s="7">
        <f t="shared" si="4"/>
        <v>2120</v>
      </c>
      <c r="J11" s="7">
        <f t="shared" si="4"/>
        <v>2120</v>
      </c>
      <c r="K11" s="7">
        <f t="shared" si="4"/>
        <v>2120</v>
      </c>
      <c r="L11" s="7">
        <f t="shared" si="4"/>
        <v>0</v>
      </c>
      <c r="M11" s="7">
        <f t="shared" si="4"/>
        <v>0</v>
      </c>
      <c r="N11" s="7">
        <f t="shared" si="4"/>
        <v>0</v>
      </c>
      <c r="O11" s="7">
        <f t="shared" si="4"/>
        <v>0</v>
      </c>
      <c r="P11" s="7">
        <f t="shared" si="4"/>
        <v>0</v>
      </c>
      <c r="Q11" s="7">
        <f t="shared" si="4"/>
        <v>0</v>
      </c>
      <c r="R11" s="7">
        <f t="shared" si="4"/>
        <v>0</v>
      </c>
      <c r="S11" s="7">
        <f t="shared" si="4"/>
        <v>0</v>
      </c>
      <c r="T11" s="7">
        <f t="shared" si="4"/>
        <v>0</v>
      </c>
      <c r="U11" s="7">
        <f t="shared" si="4"/>
        <v>0</v>
      </c>
      <c r="V11" s="7">
        <f t="shared" si="4"/>
        <v>0</v>
      </c>
      <c r="W11" s="7">
        <f t="shared" si="4"/>
        <v>0</v>
      </c>
      <c r="X11" s="7">
        <f t="shared" si="4"/>
        <v>2120</v>
      </c>
      <c r="Y11" s="7">
        <f t="shared" si="4"/>
        <v>2120</v>
      </c>
      <c r="Z11" s="7">
        <f t="shared" si="4"/>
        <v>2120</v>
      </c>
      <c r="AA11" s="7">
        <f t="shared" si="4"/>
        <v>2120</v>
      </c>
      <c r="AB11" s="7">
        <f t="shared" si="4"/>
        <v>2120</v>
      </c>
      <c r="AC11" s="7">
        <f t="shared" si="4"/>
        <v>2120</v>
      </c>
      <c r="AD11" s="7">
        <f t="shared" si="4"/>
        <v>2120</v>
      </c>
      <c r="AE11" s="7">
        <f t="shared" si="4"/>
        <v>2120</v>
      </c>
      <c r="AF11" s="7">
        <f t="shared" si="4"/>
        <v>2120</v>
      </c>
      <c r="AG11" s="7">
        <f t="shared" si="4"/>
        <v>2120</v>
      </c>
      <c r="AH11" s="7">
        <f t="shared" si="4"/>
        <v>2120</v>
      </c>
      <c r="AI11" s="7">
        <f t="shared" si="4"/>
        <v>2120</v>
      </c>
      <c r="AJ11" s="7">
        <f t="shared" si="4"/>
        <v>0</v>
      </c>
      <c r="AK11" s="7">
        <f t="shared" si="4"/>
        <v>0</v>
      </c>
      <c r="AL11" s="7">
        <f t="shared" si="4"/>
        <v>0</v>
      </c>
      <c r="AM11" s="7">
        <f t="shared" si="4"/>
        <v>0</v>
      </c>
      <c r="AN11" s="7">
        <f t="shared" si="4"/>
        <v>0</v>
      </c>
      <c r="AO11" s="7">
        <f t="shared" si="4"/>
        <v>0</v>
      </c>
      <c r="AP11" s="7">
        <f t="shared" si="4"/>
        <v>0</v>
      </c>
      <c r="AQ11" s="7">
        <f t="shared" si="4"/>
        <v>0</v>
      </c>
      <c r="AR11" s="7">
        <f t="shared" si="4"/>
        <v>0</v>
      </c>
      <c r="AS11" s="7">
        <f t="shared" si="4"/>
        <v>0</v>
      </c>
      <c r="AT11" s="7">
        <f t="shared" si="4"/>
        <v>0</v>
      </c>
      <c r="AU11" s="7">
        <f t="shared" si="4"/>
        <v>0</v>
      </c>
      <c r="AV11" s="7">
        <f t="shared" si="4"/>
        <v>0</v>
      </c>
      <c r="AW11" s="7">
        <f t="shared" si="4"/>
        <v>0</v>
      </c>
      <c r="AX11" s="7">
        <f t="shared" si="4"/>
        <v>0</v>
      </c>
      <c r="AY11" s="7">
        <f t="shared" si="4"/>
        <v>0</v>
      </c>
      <c r="AZ11" s="7">
        <f t="shared" si="4"/>
        <v>0</v>
      </c>
      <c r="BA11" s="7">
        <f t="shared" si="4"/>
        <v>0</v>
      </c>
      <c r="BB11" s="7">
        <f t="shared" si="4"/>
        <v>0</v>
      </c>
      <c r="BC11" s="7">
        <f t="shared" si="4"/>
        <v>0</v>
      </c>
      <c r="BD11" s="7">
        <f t="shared" si="4"/>
        <v>0</v>
      </c>
      <c r="BE11" s="7">
        <f t="shared" si="4"/>
        <v>0</v>
      </c>
      <c r="BF11" s="7">
        <f t="shared" si="4"/>
        <v>0</v>
      </c>
      <c r="BG11" s="7">
        <f t="shared" si="4"/>
        <v>0</v>
      </c>
      <c r="BH11" s="7">
        <f t="shared" si="4"/>
        <v>0</v>
      </c>
      <c r="BI11" s="7">
        <f t="shared" si="4"/>
        <v>0</v>
      </c>
      <c r="BJ11" s="7">
        <f t="shared" si="4"/>
        <v>0</v>
      </c>
      <c r="BK11" s="7">
        <f t="shared" si="4"/>
        <v>0</v>
      </c>
      <c r="BL11" s="7">
        <f t="shared" si="4"/>
        <v>0</v>
      </c>
      <c r="BM11" s="7">
        <f t="shared" si="4"/>
        <v>0</v>
      </c>
    </row>
    <row r="12" spans="1:65" x14ac:dyDescent="0.25">
      <c r="A12" s="7" t="s">
        <v>2200</v>
      </c>
      <c r="B12" s="7" t="s">
        <v>2199</v>
      </c>
      <c r="C12" s="43" t="s">
        <v>2407</v>
      </c>
      <c r="D12" s="7">
        <v>6.98</v>
      </c>
      <c r="E12" s="7">
        <v>6.98</v>
      </c>
      <c r="F12" s="7">
        <v>6.98</v>
      </c>
      <c r="G12" s="7">
        <v>6.98</v>
      </c>
      <c r="H12" s="7">
        <v>6.98</v>
      </c>
      <c r="I12" s="7">
        <v>6.98</v>
      </c>
      <c r="J12" s="7">
        <v>6.98</v>
      </c>
      <c r="K12" s="7">
        <v>6.98</v>
      </c>
      <c r="L12" s="7">
        <v>6.98</v>
      </c>
      <c r="M12" s="7">
        <v>6.98</v>
      </c>
      <c r="N12" s="7">
        <v>6.98</v>
      </c>
      <c r="O12" s="7">
        <v>6.98</v>
      </c>
      <c r="P12" s="7">
        <v>6.98</v>
      </c>
      <c r="Q12" s="7">
        <v>6.98</v>
      </c>
      <c r="R12" s="7">
        <v>6.98</v>
      </c>
      <c r="S12" s="7">
        <v>6.98</v>
      </c>
      <c r="T12" s="7">
        <v>6.98</v>
      </c>
      <c r="U12" s="7">
        <v>6.98</v>
      </c>
      <c r="V12" s="7">
        <v>6.98</v>
      </c>
      <c r="W12" s="7">
        <v>6.98</v>
      </c>
      <c r="X12" s="7">
        <v>6.98</v>
      </c>
      <c r="Y12" s="7">
        <v>6.98</v>
      </c>
      <c r="Z12" s="7">
        <v>6.98</v>
      </c>
      <c r="AA12" s="7">
        <v>6.98</v>
      </c>
      <c r="AB12" s="7">
        <v>6.98</v>
      </c>
      <c r="AC12" s="7">
        <v>6.98</v>
      </c>
      <c r="AD12" s="7">
        <v>6.98</v>
      </c>
      <c r="AE12" s="7">
        <v>6.98</v>
      </c>
      <c r="AF12" s="7">
        <v>6.98</v>
      </c>
      <c r="AG12" s="7">
        <v>6.98</v>
      </c>
      <c r="AH12" s="7">
        <v>6.98</v>
      </c>
      <c r="AI12" s="7">
        <v>6.98</v>
      </c>
      <c r="AJ12" s="7">
        <v>6.98</v>
      </c>
      <c r="AK12" s="7">
        <v>6.98</v>
      </c>
      <c r="AL12" s="7">
        <v>6.98</v>
      </c>
      <c r="AM12" s="7">
        <v>6.98</v>
      </c>
      <c r="AN12" s="7">
        <v>6.98</v>
      </c>
      <c r="AO12" s="7">
        <v>6.98</v>
      </c>
      <c r="AP12" s="7">
        <v>6.98</v>
      </c>
      <c r="AQ12" s="7">
        <v>6.98</v>
      </c>
      <c r="AR12" s="7">
        <v>6.98</v>
      </c>
      <c r="AS12" s="7">
        <v>6.98</v>
      </c>
      <c r="AT12" s="7">
        <v>6.98</v>
      </c>
      <c r="AU12" s="7">
        <v>6.98</v>
      </c>
      <c r="AV12" s="7">
        <v>6.98</v>
      </c>
      <c r="AW12" s="7">
        <v>6.98</v>
      </c>
      <c r="AX12" s="7">
        <v>6.98</v>
      </c>
      <c r="AY12" s="7">
        <v>6.98</v>
      </c>
      <c r="AZ12" s="7">
        <v>6.98</v>
      </c>
      <c r="BA12" s="7">
        <v>6.98</v>
      </c>
      <c r="BB12" s="7">
        <v>6.98</v>
      </c>
      <c r="BC12" s="7">
        <v>6.98</v>
      </c>
      <c r="BD12" s="7">
        <v>6.98</v>
      </c>
      <c r="BE12" s="7">
        <v>6.98</v>
      </c>
      <c r="BF12" s="7">
        <v>6.98</v>
      </c>
      <c r="BG12" s="7">
        <v>6.98</v>
      </c>
      <c r="BH12" s="7">
        <v>6.98</v>
      </c>
      <c r="BI12" s="7">
        <v>6.98</v>
      </c>
      <c r="BJ12" s="7">
        <v>6.98</v>
      </c>
      <c r="BK12" s="7">
        <v>6.98</v>
      </c>
      <c r="BL12" s="7">
        <v>6.98</v>
      </c>
      <c r="BM12" s="7">
        <v>6.98</v>
      </c>
    </row>
    <row r="13" spans="1:65" x14ac:dyDescent="0.25">
      <c r="A13" s="7" t="s">
        <v>2201</v>
      </c>
      <c r="B13" s="7" t="s">
        <v>2198</v>
      </c>
      <c r="C13" s="7" t="s">
        <v>2700</v>
      </c>
      <c r="D13" s="7">
        <v>1920</v>
      </c>
      <c r="E13" s="7">
        <f t="shared" ref="E13:BM13" si="5">$D13*E$5</f>
        <v>3840</v>
      </c>
      <c r="F13" s="7">
        <f t="shared" si="5"/>
        <v>3840</v>
      </c>
      <c r="G13" s="7">
        <f t="shared" si="5"/>
        <v>3840</v>
      </c>
      <c r="H13" s="7">
        <f t="shared" si="5"/>
        <v>3840</v>
      </c>
      <c r="I13" s="7">
        <f t="shared" si="5"/>
        <v>3840</v>
      </c>
      <c r="J13" s="7">
        <f t="shared" si="5"/>
        <v>3840</v>
      </c>
      <c r="K13" s="7">
        <f t="shared" si="5"/>
        <v>3840</v>
      </c>
      <c r="L13" s="7">
        <f t="shared" si="5"/>
        <v>0</v>
      </c>
      <c r="M13" s="7">
        <f t="shared" si="5"/>
        <v>0</v>
      </c>
      <c r="N13" s="7">
        <f t="shared" si="5"/>
        <v>0</v>
      </c>
      <c r="O13" s="7">
        <f t="shared" si="5"/>
        <v>0</v>
      </c>
      <c r="P13" s="7">
        <f t="shared" si="5"/>
        <v>0</v>
      </c>
      <c r="Q13" s="7">
        <f t="shared" si="5"/>
        <v>0</v>
      </c>
      <c r="R13" s="7">
        <f t="shared" si="5"/>
        <v>0</v>
      </c>
      <c r="S13" s="7">
        <f t="shared" si="5"/>
        <v>0</v>
      </c>
      <c r="T13" s="7">
        <f t="shared" si="5"/>
        <v>0</v>
      </c>
      <c r="U13" s="7">
        <f t="shared" si="5"/>
        <v>0</v>
      </c>
      <c r="V13" s="7">
        <f t="shared" si="5"/>
        <v>0</v>
      </c>
      <c r="W13" s="7">
        <f t="shared" si="5"/>
        <v>0</v>
      </c>
      <c r="X13" s="7">
        <f t="shared" si="5"/>
        <v>3840</v>
      </c>
      <c r="Y13" s="7">
        <f t="shared" si="5"/>
        <v>3840</v>
      </c>
      <c r="Z13" s="7">
        <f t="shared" si="5"/>
        <v>3840</v>
      </c>
      <c r="AA13" s="7">
        <f t="shared" si="5"/>
        <v>3840</v>
      </c>
      <c r="AB13" s="7">
        <f t="shared" si="5"/>
        <v>3840</v>
      </c>
      <c r="AC13" s="7">
        <f t="shared" si="5"/>
        <v>3840</v>
      </c>
      <c r="AD13" s="7">
        <f t="shared" si="5"/>
        <v>3840</v>
      </c>
      <c r="AE13" s="7">
        <f t="shared" si="5"/>
        <v>3840</v>
      </c>
      <c r="AF13" s="7">
        <f t="shared" si="5"/>
        <v>3840</v>
      </c>
      <c r="AG13" s="7">
        <f t="shared" si="5"/>
        <v>3840</v>
      </c>
      <c r="AH13" s="7">
        <f t="shared" si="5"/>
        <v>3840</v>
      </c>
      <c r="AI13" s="7">
        <f t="shared" si="5"/>
        <v>3840</v>
      </c>
      <c r="AJ13" s="7">
        <f t="shared" si="5"/>
        <v>0</v>
      </c>
      <c r="AK13" s="7">
        <f t="shared" si="5"/>
        <v>0</v>
      </c>
      <c r="AL13" s="7">
        <f t="shared" si="5"/>
        <v>0</v>
      </c>
      <c r="AM13" s="7">
        <f t="shared" si="5"/>
        <v>0</v>
      </c>
      <c r="AN13" s="7">
        <f t="shared" si="5"/>
        <v>0</v>
      </c>
      <c r="AO13" s="7">
        <f t="shared" si="5"/>
        <v>0</v>
      </c>
      <c r="AP13" s="7">
        <f t="shared" si="5"/>
        <v>0</v>
      </c>
      <c r="AQ13" s="7">
        <f t="shared" si="5"/>
        <v>0</v>
      </c>
      <c r="AR13" s="7">
        <f t="shared" si="5"/>
        <v>0</v>
      </c>
      <c r="AS13" s="7">
        <f t="shared" si="5"/>
        <v>0</v>
      </c>
      <c r="AT13" s="7">
        <f t="shared" si="5"/>
        <v>0</v>
      </c>
      <c r="AU13" s="7">
        <f t="shared" si="5"/>
        <v>0</v>
      </c>
      <c r="AV13" s="7">
        <f t="shared" si="5"/>
        <v>0</v>
      </c>
      <c r="AW13" s="7">
        <f t="shared" si="5"/>
        <v>0</v>
      </c>
      <c r="AX13" s="7">
        <f t="shared" si="5"/>
        <v>0</v>
      </c>
      <c r="AY13" s="7">
        <f t="shared" si="5"/>
        <v>0</v>
      </c>
      <c r="AZ13" s="7">
        <f t="shared" si="5"/>
        <v>0</v>
      </c>
      <c r="BA13" s="7">
        <f t="shared" si="5"/>
        <v>0</v>
      </c>
      <c r="BB13" s="7">
        <f t="shared" si="5"/>
        <v>0</v>
      </c>
      <c r="BC13" s="7">
        <f t="shared" si="5"/>
        <v>0</v>
      </c>
      <c r="BD13" s="7">
        <f t="shared" si="5"/>
        <v>0</v>
      </c>
      <c r="BE13" s="7">
        <f t="shared" si="5"/>
        <v>0</v>
      </c>
      <c r="BF13" s="7">
        <f t="shared" si="5"/>
        <v>0</v>
      </c>
      <c r="BG13" s="7">
        <f t="shared" si="5"/>
        <v>0</v>
      </c>
      <c r="BH13" s="7">
        <f t="shared" si="5"/>
        <v>0</v>
      </c>
      <c r="BI13" s="7">
        <f t="shared" si="5"/>
        <v>0</v>
      </c>
      <c r="BJ13" s="7">
        <f t="shared" si="5"/>
        <v>0</v>
      </c>
      <c r="BK13" s="7">
        <f t="shared" si="5"/>
        <v>0</v>
      </c>
      <c r="BL13" s="7">
        <f t="shared" si="5"/>
        <v>0</v>
      </c>
      <c r="BM13" s="7">
        <f t="shared" si="5"/>
        <v>0</v>
      </c>
    </row>
    <row r="14" spans="1:65" x14ac:dyDescent="0.25">
      <c r="A14" s="7" t="s">
        <v>2201</v>
      </c>
      <c r="B14" s="7" t="s">
        <v>2199</v>
      </c>
      <c r="C14" s="43" t="s">
        <v>2407</v>
      </c>
      <c r="D14" s="7">
        <v>7.3100000000000005</v>
      </c>
      <c r="E14" s="7">
        <v>7.3100000000000005</v>
      </c>
      <c r="F14" s="7">
        <v>7.3100000000000005</v>
      </c>
      <c r="G14" s="7">
        <v>7.3100000000000005</v>
      </c>
      <c r="H14" s="7">
        <v>7.3100000000000005</v>
      </c>
      <c r="I14" s="7">
        <v>7.3100000000000005</v>
      </c>
      <c r="J14" s="7">
        <v>7.3100000000000005</v>
      </c>
      <c r="K14" s="7">
        <v>7.3100000000000005</v>
      </c>
      <c r="L14" s="7">
        <v>7.3100000000000005</v>
      </c>
      <c r="M14" s="7">
        <v>7.3100000000000005</v>
      </c>
      <c r="N14" s="7">
        <v>7.3100000000000005</v>
      </c>
      <c r="O14" s="7">
        <v>7.3100000000000005</v>
      </c>
      <c r="P14" s="7">
        <v>7.3100000000000005</v>
      </c>
      <c r="Q14" s="7">
        <v>7.3100000000000005</v>
      </c>
      <c r="R14" s="7">
        <v>7.3100000000000005</v>
      </c>
      <c r="S14" s="7">
        <v>7.3100000000000005</v>
      </c>
      <c r="T14" s="7">
        <v>7.3100000000000005</v>
      </c>
      <c r="U14" s="7">
        <v>7.3100000000000005</v>
      </c>
      <c r="V14" s="7">
        <v>7.3100000000000005</v>
      </c>
      <c r="W14" s="7">
        <v>7.3100000000000005</v>
      </c>
      <c r="X14" s="7">
        <v>7.3100000000000005</v>
      </c>
      <c r="Y14" s="7">
        <v>7.3100000000000005</v>
      </c>
      <c r="Z14" s="7">
        <v>7.3100000000000005</v>
      </c>
      <c r="AA14" s="7">
        <v>7.3100000000000005</v>
      </c>
      <c r="AB14" s="7">
        <v>7.3100000000000005</v>
      </c>
      <c r="AC14" s="7">
        <v>7.3100000000000005</v>
      </c>
      <c r="AD14" s="7">
        <v>7.3100000000000005</v>
      </c>
      <c r="AE14" s="7">
        <v>7.3100000000000005</v>
      </c>
      <c r="AF14" s="7">
        <v>7.3100000000000005</v>
      </c>
      <c r="AG14" s="7">
        <v>7.3100000000000005</v>
      </c>
      <c r="AH14" s="7">
        <v>7.3100000000000005</v>
      </c>
      <c r="AI14" s="7">
        <v>7.3100000000000005</v>
      </c>
      <c r="AJ14" s="7">
        <v>7.3100000000000005</v>
      </c>
      <c r="AK14" s="7">
        <v>7.3100000000000005</v>
      </c>
      <c r="AL14" s="7">
        <v>7.3100000000000005</v>
      </c>
      <c r="AM14" s="7">
        <v>7.3100000000000005</v>
      </c>
      <c r="AN14" s="7">
        <v>7.3100000000000005</v>
      </c>
      <c r="AO14" s="7">
        <v>7.3100000000000005</v>
      </c>
      <c r="AP14" s="7">
        <v>7.3100000000000005</v>
      </c>
      <c r="AQ14" s="7">
        <v>7.3100000000000005</v>
      </c>
      <c r="AR14" s="7">
        <v>7.3100000000000005</v>
      </c>
      <c r="AS14" s="7">
        <v>7.3100000000000005</v>
      </c>
      <c r="AT14" s="7">
        <v>7.3100000000000005</v>
      </c>
      <c r="AU14" s="7">
        <v>7.3100000000000005</v>
      </c>
      <c r="AV14" s="7">
        <v>7.3100000000000005</v>
      </c>
      <c r="AW14" s="7">
        <v>7.3100000000000005</v>
      </c>
      <c r="AX14" s="7">
        <v>7.3100000000000005</v>
      </c>
      <c r="AY14" s="7">
        <v>7.3100000000000005</v>
      </c>
      <c r="AZ14" s="7">
        <v>7.3100000000000005</v>
      </c>
      <c r="BA14" s="7">
        <v>7.3100000000000005</v>
      </c>
      <c r="BB14" s="7">
        <v>7.3100000000000005</v>
      </c>
      <c r="BC14" s="7">
        <v>7.3100000000000005</v>
      </c>
      <c r="BD14" s="7">
        <v>7.3100000000000005</v>
      </c>
      <c r="BE14" s="7">
        <v>7.3100000000000005</v>
      </c>
      <c r="BF14" s="7">
        <v>7.3100000000000005</v>
      </c>
      <c r="BG14" s="7">
        <v>7.3100000000000005</v>
      </c>
      <c r="BH14" s="7">
        <v>7.3100000000000005</v>
      </c>
      <c r="BI14" s="7">
        <v>7.3100000000000005</v>
      </c>
      <c r="BJ14" s="7">
        <v>7.3100000000000005</v>
      </c>
      <c r="BK14" s="7">
        <v>7.3100000000000005</v>
      </c>
      <c r="BL14" s="7">
        <v>7.3100000000000005</v>
      </c>
      <c r="BM14" s="7">
        <v>7.3100000000000005</v>
      </c>
    </row>
    <row r="15" spans="1:65" x14ac:dyDescent="0.25">
      <c r="A15" s="7" t="s">
        <v>2202</v>
      </c>
      <c r="B15" s="7" t="s">
        <v>2198</v>
      </c>
      <c r="C15" s="7" t="s">
        <v>2700</v>
      </c>
      <c r="D15" s="7">
        <v>2720</v>
      </c>
      <c r="E15" s="7">
        <f t="shared" ref="E15:BM15" si="6">$D15*E$5</f>
        <v>5440</v>
      </c>
      <c r="F15" s="7">
        <f t="shared" si="6"/>
        <v>5440</v>
      </c>
      <c r="G15" s="7">
        <f t="shared" si="6"/>
        <v>5440</v>
      </c>
      <c r="H15" s="7">
        <f t="shared" si="6"/>
        <v>5440</v>
      </c>
      <c r="I15" s="7">
        <f t="shared" si="6"/>
        <v>5440</v>
      </c>
      <c r="J15" s="7">
        <f t="shared" si="6"/>
        <v>5440</v>
      </c>
      <c r="K15" s="7">
        <f t="shared" si="6"/>
        <v>5440</v>
      </c>
      <c r="L15" s="7">
        <f t="shared" si="6"/>
        <v>0</v>
      </c>
      <c r="M15" s="7">
        <f t="shared" si="6"/>
        <v>0</v>
      </c>
      <c r="N15" s="7">
        <f t="shared" si="6"/>
        <v>0</v>
      </c>
      <c r="O15" s="7">
        <f t="shared" si="6"/>
        <v>0</v>
      </c>
      <c r="P15" s="7">
        <f t="shared" si="6"/>
        <v>0</v>
      </c>
      <c r="Q15" s="7">
        <f t="shared" si="6"/>
        <v>0</v>
      </c>
      <c r="R15" s="7">
        <f t="shared" si="6"/>
        <v>0</v>
      </c>
      <c r="S15" s="7">
        <f t="shared" si="6"/>
        <v>0</v>
      </c>
      <c r="T15" s="7">
        <f t="shared" si="6"/>
        <v>0</v>
      </c>
      <c r="U15" s="7">
        <f t="shared" si="6"/>
        <v>0</v>
      </c>
      <c r="V15" s="7">
        <f t="shared" si="6"/>
        <v>0</v>
      </c>
      <c r="W15" s="7">
        <f t="shared" si="6"/>
        <v>0</v>
      </c>
      <c r="X15" s="7">
        <f t="shared" si="6"/>
        <v>5440</v>
      </c>
      <c r="Y15" s="7">
        <f t="shared" si="6"/>
        <v>5440</v>
      </c>
      <c r="Z15" s="7">
        <f t="shared" si="6"/>
        <v>5440</v>
      </c>
      <c r="AA15" s="7">
        <f t="shared" si="6"/>
        <v>5440</v>
      </c>
      <c r="AB15" s="7">
        <f t="shared" si="6"/>
        <v>5440</v>
      </c>
      <c r="AC15" s="7">
        <f t="shared" si="6"/>
        <v>5440</v>
      </c>
      <c r="AD15" s="7">
        <f t="shared" si="6"/>
        <v>5440</v>
      </c>
      <c r="AE15" s="7">
        <f t="shared" si="6"/>
        <v>5440</v>
      </c>
      <c r="AF15" s="7">
        <f t="shared" si="6"/>
        <v>5440</v>
      </c>
      <c r="AG15" s="7">
        <f t="shared" si="6"/>
        <v>5440</v>
      </c>
      <c r="AH15" s="7">
        <f t="shared" si="6"/>
        <v>5440</v>
      </c>
      <c r="AI15" s="7">
        <f t="shared" si="6"/>
        <v>5440</v>
      </c>
      <c r="AJ15" s="7">
        <f t="shared" si="6"/>
        <v>0</v>
      </c>
      <c r="AK15" s="7">
        <f t="shared" si="6"/>
        <v>0</v>
      </c>
      <c r="AL15" s="7">
        <f t="shared" si="6"/>
        <v>0</v>
      </c>
      <c r="AM15" s="7">
        <f t="shared" si="6"/>
        <v>0</v>
      </c>
      <c r="AN15" s="7">
        <f t="shared" si="6"/>
        <v>0</v>
      </c>
      <c r="AO15" s="7">
        <f t="shared" si="6"/>
        <v>0</v>
      </c>
      <c r="AP15" s="7">
        <f t="shared" si="6"/>
        <v>0</v>
      </c>
      <c r="AQ15" s="7">
        <f t="shared" si="6"/>
        <v>0</v>
      </c>
      <c r="AR15" s="7">
        <f t="shared" si="6"/>
        <v>0</v>
      </c>
      <c r="AS15" s="7">
        <f t="shared" si="6"/>
        <v>0</v>
      </c>
      <c r="AT15" s="7">
        <f t="shared" si="6"/>
        <v>0</v>
      </c>
      <c r="AU15" s="7">
        <f t="shared" si="6"/>
        <v>0</v>
      </c>
      <c r="AV15" s="7">
        <f t="shared" si="6"/>
        <v>0</v>
      </c>
      <c r="AW15" s="7">
        <f t="shared" si="6"/>
        <v>0</v>
      </c>
      <c r="AX15" s="7">
        <f t="shared" si="6"/>
        <v>0</v>
      </c>
      <c r="AY15" s="7">
        <f t="shared" si="6"/>
        <v>0</v>
      </c>
      <c r="AZ15" s="7">
        <f t="shared" si="6"/>
        <v>0</v>
      </c>
      <c r="BA15" s="7">
        <f t="shared" si="6"/>
        <v>0</v>
      </c>
      <c r="BB15" s="7">
        <f t="shared" si="6"/>
        <v>0</v>
      </c>
      <c r="BC15" s="7">
        <f t="shared" si="6"/>
        <v>0</v>
      </c>
      <c r="BD15" s="7">
        <f t="shared" si="6"/>
        <v>0</v>
      </c>
      <c r="BE15" s="7">
        <f t="shared" si="6"/>
        <v>0</v>
      </c>
      <c r="BF15" s="7">
        <f t="shared" si="6"/>
        <v>0</v>
      </c>
      <c r="BG15" s="7">
        <f t="shared" si="6"/>
        <v>0</v>
      </c>
      <c r="BH15" s="7">
        <f t="shared" si="6"/>
        <v>0</v>
      </c>
      <c r="BI15" s="7">
        <f t="shared" si="6"/>
        <v>0</v>
      </c>
      <c r="BJ15" s="7">
        <f t="shared" si="6"/>
        <v>0</v>
      </c>
      <c r="BK15" s="7">
        <f t="shared" si="6"/>
        <v>0</v>
      </c>
      <c r="BL15" s="7">
        <f t="shared" si="6"/>
        <v>0</v>
      </c>
      <c r="BM15" s="7">
        <f t="shared" si="6"/>
        <v>0</v>
      </c>
    </row>
    <row r="16" spans="1:65" x14ac:dyDescent="0.25">
      <c r="A16" s="7" t="s">
        <v>2202</v>
      </c>
      <c r="B16" s="7" t="s">
        <v>2199</v>
      </c>
      <c r="C16" s="43" t="s">
        <v>2407</v>
      </c>
      <c r="D16" s="7">
        <v>6.8</v>
      </c>
      <c r="E16" s="7">
        <v>6.8</v>
      </c>
      <c r="F16" s="7">
        <v>6.8</v>
      </c>
      <c r="G16" s="7">
        <v>6.8</v>
      </c>
      <c r="H16" s="7">
        <v>6.8</v>
      </c>
      <c r="I16" s="7">
        <v>6.8</v>
      </c>
      <c r="J16" s="7">
        <v>6.8</v>
      </c>
      <c r="K16" s="7">
        <v>6.8</v>
      </c>
      <c r="L16" s="7">
        <v>6.8</v>
      </c>
      <c r="M16" s="7">
        <v>6.8</v>
      </c>
      <c r="N16" s="7">
        <v>6.8</v>
      </c>
      <c r="O16" s="7">
        <v>6.8</v>
      </c>
      <c r="P16" s="7">
        <v>6.8</v>
      </c>
      <c r="Q16" s="7">
        <v>6.8</v>
      </c>
      <c r="R16" s="7">
        <v>6.8</v>
      </c>
      <c r="S16" s="7">
        <v>6.8</v>
      </c>
      <c r="T16" s="7">
        <v>6.8</v>
      </c>
      <c r="U16" s="7">
        <v>6.8</v>
      </c>
      <c r="V16" s="7">
        <v>6.8</v>
      </c>
      <c r="W16" s="7">
        <v>6.8</v>
      </c>
      <c r="X16" s="7">
        <v>6.8</v>
      </c>
      <c r="Y16" s="7">
        <v>6.8</v>
      </c>
      <c r="Z16" s="7">
        <v>6.8</v>
      </c>
      <c r="AA16" s="7">
        <v>6.8</v>
      </c>
      <c r="AB16" s="7">
        <v>6.8</v>
      </c>
      <c r="AC16" s="7">
        <v>6.8</v>
      </c>
      <c r="AD16" s="7">
        <v>6.8</v>
      </c>
      <c r="AE16" s="7">
        <v>6.8</v>
      </c>
      <c r="AF16" s="7">
        <v>6.8</v>
      </c>
      <c r="AG16" s="7">
        <v>6.8</v>
      </c>
      <c r="AH16" s="7">
        <v>6.8</v>
      </c>
      <c r="AI16" s="7">
        <v>6.8</v>
      </c>
      <c r="AJ16" s="7">
        <v>6.8</v>
      </c>
      <c r="AK16" s="7">
        <v>6.8</v>
      </c>
      <c r="AL16" s="7">
        <v>6.8</v>
      </c>
      <c r="AM16" s="7">
        <v>6.8</v>
      </c>
      <c r="AN16" s="7">
        <v>6.8</v>
      </c>
      <c r="AO16" s="7">
        <v>6.8</v>
      </c>
      <c r="AP16" s="7">
        <v>6.8</v>
      </c>
      <c r="AQ16" s="7">
        <v>6.8</v>
      </c>
      <c r="AR16" s="7">
        <v>6.8</v>
      </c>
      <c r="AS16" s="7">
        <v>6.8</v>
      </c>
      <c r="AT16" s="7">
        <v>6.8</v>
      </c>
      <c r="AU16" s="7">
        <v>6.8</v>
      </c>
      <c r="AV16" s="7">
        <v>6.8</v>
      </c>
      <c r="AW16" s="7">
        <v>6.8</v>
      </c>
      <c r="AX16" s="7">
        <v>6.8</v>
      </c>
      <c r="AY16" s="7">
        <v>6.8</v>
      </c>
      <c r="AZ16" s="7">
        <v>6.8</v>
      </c>
      <c r="BA16" s="7">
        <v>6.8</v>
      </c>
      <c r="BB16" s="7">
        <v>6.8</v>
      </c>
      <c r="BC16" s="7">
        <v>6.8</v>
      </c>
      <c r="BD16" s="7">
        <v>6.8</v>
      </c>
      <c r="BE16" s="7">
        <v>6.8</v>
      </c>
      <c r="BF16" s="7">
        <v>6.8</v>
      </c>
      <c r="BG16" s="7">
        <v>6.8</v>
      </c>
      <c r="BH16" s="7">
        <v>6.8</v>
      </c>
      <c r="BI16" s="7">
        <v>6.8</v>
      </c>
      <c r="BJ16" s="7">
        <v>6.8</v>
      </c>
      <c r="BK16" s="7">
        <v>6.8</v>
      </c>
      <c r="BL16" s="7">
        <v>6.8</v>
      </c>
      <c r="BM16" s="7">
        <v>6.8</v>
      </c>
    </row>
    <row r="17" spans="1:65" x14ac:dyDescent="0.25">
      <c r="A17" s="7" t="s">
        <v>2203</v>
      </c>
      <c r="B17" s="7" t="s">
        <v>2198</v>
      </c>
      <c r="C17" s="7" t="s">
        <v>2700</v>
      </c>
      <c r="D17" s="7">
        <v>1000</v>
      </c>
      <c r="E17" s="7">
        <v>1000</v>
      </c>
      <c r="F17" s="7">
        <v>1000</v>
      </c>
      <c r="G17" s="7">
        <v>1000</v>
      </c>
      <c r="H17" s="7">
        <v>1000</v>
      </c>
      <c r="I17" s="7">
        <v>1000</v>
      </c>
      <c r="J17" s="7">
        <v>1000</v>
      </c>
      <c r="K17" s="7">
        <v>1000</v>
      </c>
      <c r="L17" s="7">
        <v>1000</v>
      </c>
      <c r="M17" s="7">
        <v>1000</v>
      </c>
      <c r="N17" s="7">
        <v>1000</v>
      </c>
      <c r="O17" s="7">
        <v>1000</v>
      </c>
      <c r="P17" s="7">
        <v>1000</v>
      </c>
      <c r="Q17" s="7">
        <v>1000</v>
      </c>
      <c r="R17" s="7">
        <v>1000</v>
      </c>
      <c r="S17" s="7">
        <v>1000</v>
      </c>
      <c r="T17" s="7">
        <v>1000</v>
      </c>
      <c r="U17" s="7">
        <v>1000</v>
      </c>
      <c r="V17" s="7">
        <v>1000</v>
      </c>
      <c r="W17" s="7">
        <v>1000</v>
      </c>
      <c r="X17" s="7">
        <v>1000</v>
      </c>
      <c r="Y17" s="7">
        <v>1000</v>
      </c>
      <c r="Z17" s="7">
        <v>1000</v>
      </c>
      <c r="AA17" s="7">
        <v>1000</v>
      </c>
      <c r="AB17" s="7">
        <v>1000</v>
      </c>
      <c r="AC17" s="7">
        <v>1000</v>
      </c>
      <c r="AD17" s="7">
        <v>1000</v>
      </c>
      <c r="AE17" s="7">
        <v>1000</v>
      </c>
      <c r="AF17" s="7">
        <v>1000</v>
      </c>
      <c r="AG17" s="7">
        <v>1000</v>
      </c>
      <c r="AH17" s="7">
        <v>1000</v>
      </c>
      <c r="AI17" s="7">
        <v>1000</v>
      </c>
      <c r="AJ17" s="7">
        <v>1000</v>
      </c>
      <c r="AK17" s="7">
        <v>1000</v>
      </c>
      <c r="AL17" s="7">
        <v>1000</v>
      </c>
      <c r="AM17" s="7">
        <v>1000</v>
      </c>
      <c r="AN17" s="7">
        <v>1000</v>
      </c>
      <c r="AO17" s="7">
        <v>1000</v>
      </c>
      <c r="AP17" s="7">
        <v>1000</v>
      </c>
      <c r="AQ17" s="7">
        <v>1000</v>
      </c>
      <c r="AR17" s="7">
        <v>1000</v>
      </c>
      <c r="AS17" s="7">
        <v>1000</v>
      </c>
      <c r="AT17" s="7">
        <v>1000</v>
      </c>
      <c r="AU17" s="7">
        <v>1000</v>
      </c>
      <c r="AV17" s="7">
        <v>1000</v>
      </c>
      <c r="AW17" s="7">
        <v>1000</v>
      </c>
      <c r="AX17" s="7">
        <v>1000</v>
      </c>
      <c r="AY17" s="7">
        <v>1000</v>
      </c>
      <c r="AZ17" s="7">
        <v>1000</v>
      </c>
      <c r="BA17" s="7">
        <v>1000</v>
      </c>
      <c r="BB17" s="7">
        <v>1000</v>
      </c>
      <c r="BC17" s="7">
        <v>1000</v>
      </c>
      <c r="BD17" s="7">
        <v>1000</v>
      </c>
      <c r="BE17" s="7">
        <v>1000</v>
      </c>
      <c r="BF17" s="7">
        <v>1000</v>
      </c>
      <c r="BG17" s="7">
        <v>1000</v>
      </c>
      <c r="BH17" s="7">
        <v>1000</v>
      </c>
      <c r="BI17" s="7">
        <v>1000</v>
      </c>
      <c r="BJ17" s="7">
        <v>1000</v>
      </c>
      <c r="BK17" s="7">
        <v>1000</v>
      </c>
      <c r="BL17" s="7">
        <v>1000</v>
      </c>
      <c r="BM17" s="7">
        <v>1000</v>
      </c>
    </row>
    <row r="18" spans="1:65" x14ac:dyDescent="0.25">
      <c r="A18" s="7" t="s">
        <v>2203</v>
      </c>
      <c r="B18" s="7" t="s">
        <v>2199</v>
      </c>
      <c r="C18" s="43" t="s">
        <v>2407</v>
      </c>
      <c r="D18" s="7">
        <v>7</v>
      </c>
      <c r="E18" s="7">
        <v>7</v>
      </c>
      <c r="F18" s="7">
        <v>7</v>
      </c>
      <c r="G18" s="7">
        <v>7</v>
      </c>
      <c r="H18" s="7">
        <v>7</v>
      </c>
      <c r="I18" s="7">
        <v>7</v>
      </c>
      <c r="J18" s="7">
        <v>7</v>
      </c>
      <c r="K18" s="7">
        <v>7</v>
      </c>
      <c r="L18" s="7">
        <v>7</v>
      </c>
      <c r="M18" s="7">
        <v>7</v>
      </c>
      <c r="N18" s="7">
        <v>7</v>
      </c>
      <c r="O18" s="7">
        <v>7</v>
      </c>
      <c r="P18" s="7">
        <v>7</v>
      </c>
      <c r="Q18" s="7">
        <v>7</v>
      </c>
      <c r="R18" s="7">
        <v>7</v>
      </c>
      <c r="S18" s="7">
        <v>7</v>
      </c>
      <c r="T18" s="7">
        <v>7</v>
      </c>
      <c r="U18" s="7">
        <v>7</v>
      </c>
      <c r="V18" s="7">
        <v>7</v>
      </c>
      <c r="W18" s="7">
        <v>7</v>
      </c>
      <c r="X18" s="7">
        <v>7</v>
      </c>
      <c r="Y18" s="7">
        <v>7</v>
      </c>
      <c r="Z18" s="7">
        <v>7</v>
      </c>
      <c r="AA18" s="7">
        <v>7</v>
      </c>
      <c r="AB18" s="7">
        <v>7</v>
      </c>
      <c r="AC18" s="7">
        <v>7</v>
      </c>
      <c r="AD18" s="7">
        <v>7</v>
      </c>
      <c r="AE18" s="7">
        <v>7</v>
      </c>
      <c r="AF18" s="7">
        <v>7</v>
      </c>
      <c r="AG18" s="7">
        <v>7</v>
      </c>
      <c r="AH18" s="7">
        <v>7</v>
      </c>
      <c r="AI18" s="7">
        <v>7</v>
      </c>
      <c r="AJ18" s="7">
        <v>7</v>
      </c>
      <c r="AK18" s="7">
        <v>7</v>
      </c>
      <c r="AL18" s="7">
        <v>7</v>
      </c>
      <c r="AM18" s="7">
        <v>7</v>
      </c>
      <c r="AN18" s="7">
        <v>7</v>
      </c>
      <c r="AO18" s="7">
        <v>7</v>
      </c>
      <c r="AP18" s="7">
        <v>7</v>
      </c>
      <c r="AQ18" s="7">
        <v>7</v>
      </c>
      <c r="AR18" s="7">
        <v>7</v>
      </c>
      <c r="AS18" s="7">
        <v>7</v>
      </c>
      <c r="AT18" s="7">
        <v>7</v>
      </c>
      <c r="AU18" s="7">
        <v>7</v>
      </c>
      <c r="AV18" s="7">
        <v>7</v>
      </c>
      <c r="AW18" s="7">
        <v>7</v>
      </c>
      <c r="AX18" s="7">
        <v>7</v>
      </c>
      <c r="AY18" s="7">
        <v>7</v>
      </c>
      <c r="AZ18" s="7">
        <v>7</v>
      </c>
      <c r="BA18" s="7">
        <v>7</v>
      </c>
      <c r="BB18" s="7">
        <v>7</v>
      </c>
      <c r="BC18" s="7">
        <v>7</v>
      </c>
      <c r="BD18" s="7">
        <v>7</v>
      </c>
      <c r="BE18" s="7">
        <v>7</v>
      </c>
      <c r="BF18" s="7">
        <v>7</v>
      </c>
      <c r="BG18" s="7">
        <v>7</v>
      </c>
      <c r="BH18" s="7">
        <v>7</v>
      </c>
      <c r="BI18" s="7">
        <v>7</v>
      </c>
      <c r="BJ18" s="7">
        <v>7</v>
      </c>
      <c r="BK18" s="7">
        <v>7</v>
      </c>
      <c r="BL18" s="7">
        <v>7</v>
      </c>
      <c r="BM18" s="7">
        <v>7</v>
      </c>
    </row>
    <row r="22" spans="1:65" x14ac:dyDescent="0.25">
      <c r="A22" t="s">
        <v>2350</v>
      </c>
    </row>
    <row r="23" spans="1:65" x14ac:dyDescent="0.25">
      <c r="A23" t="s">
        <v>2351</v>
      </c>
    </row>
    <row r="24" spans="1:65" x14ac:dyDescent="0.25">
      <c r="A24" t="s">
        <v>2198</v>
      </c>
      <c r="B24" t="s">
        <v>2221</v>
      </c>
      <c r="C24" t="s">
        <v>2700</v>
      </c>
      <c r="D24" t="s">
        <v>2711</v>
      </c>
      <c r="E24" t="s">
        <v>2223</v>
      </c>
      <c r="F24" t="s">
        <v>2704</v>
      </c>
      <c r="G24" t="s">
        <v>2703</v>
      </c>
      <c r="H24" t="s">
        <v>2705</v>
      </c>
      <c r="I24" t="s">
        <v>2706</v>
      </c>
      <c r="J24" t="s">
        <v>2707</v>
      </c>
      <c r="O24" t="s">
        <v>2238</v>
      </c>
    </row>
    <row r="25" spans="1:65" x14ac:dyDescent="0.25">
      <c r="A25" t="s">
        <v>2354</v>
      </c>
      <c r="B25" t="s">
        <v>2221</v>
      </c>
      <c r="C25" t="s">
        <v>2700</v>
      </c>
      <c r="D25" t="s">
        <v>2711</v>
      </c>
      <c r="E25" t="s">
        <v>2223</v>
      </c>
      <c r="F25" t="s">
        <v>2704</v>
      </c>
      <c r="G25" t="s">
        <v>2703</v>
      </c>
      <c r="H25" t="s">
        <v>2705</v>
      </c>
      <c r="I25" t="s">
        <v>2706</v>
      </c>
      <c r="J25" t="s">
        <v>2707</v>
      </c>
      <c r="O25" t="s">
        <v>2352</v>
      </c>
    </row>
    <row r="26" spans="1:65" x14ac:dyDescent="0.25">
      <c r="A26" t="s">
        <v>2355</v>
      </c>
      <c r="B26" t="s">
        <v>2221</v>
      </c>
      <c r="C26" t="s">
        <v>2700</v>
      </c>
      <c r="D26" t="s">
        <v>2711</v>
      </c>
      <c r="E26" t="s">
        <v>2223</v>
      </c>
      <c r="F26" t="s">
        <v>2704</v>
      </c>
      <c r="G26" t="s">
        <v>2703</v>
      </c>
      <c r="H26" t="s">
        <v>2705</v>
      </c>
      <c r="I26" t="s">
        <v>2706</v>
      </c>
      <c r="J26" t="s">
        <v>2707</v>
      </c>
      <c r="O26" t="s">
        <v>2353</v>
      </c>
    </row>
    <row r="27" spans="1:65" x14ac:dyDescent="0.25">
      <c r="A27" t="s">
        <v>2356</v>
      </c>
      <c r="B27" t="s">
        <v>2221</v>
      </c>
      <c r="C27" t="s">
        <v>2700</v>
      </c>
      <c r="D27" t="s">
        <v>2711</v>
      </c>
      <c r="E27" t="s">
        <v>2223</v>
      </c>
      <c r="F27" t="s">
        <v>2704</v>
      </c>
      <c r="G27" t="s">
        <v>2703</v>
      </c>
      <c r="H27" t="s">
        <v>2705</v>
      </c>
      <c r="I27" t="s">
        <v>2706</v>
      </c>
      <c r="J27" t="s">
        <v>2707</v>
      </c>
      <c r="O27" t="s">
        <v>2357</v>
      </c>
    </row>
    <row r="28" spans="1:65" x14ac:dyDescent="0.25">
      <c r="A28" t="s">
        <v>2636</v>
      </c>
      <c r="B28" t="s">
        <v>2221</v>
      </c>
      <c r="C28" t="s">
        <v>2700</v>
      </c>
      <c r="D28" t="s">
        <v>2711</v>
      </c>
      <c r="E28" t="s">
        <v>2223</v>
      </c>
      <c r="F28" t="s">
        <v>2704</v>
      </c>
      <c r="G28" t="s">
        <v>2703</v>
      </c>
      <c r="H28" t="s">
        <v>2705</v>
      </c>
      <c r="I28" t="s">
        <v>2706</v>
      </c>
      <c r="J28" t="s">
        <v>2707</v>
      </c>
      <c r="O28" t="s">
        <v>2358</v>
      </c>
    </row>
    <row r="29" spans="1:65" x14ac:dyDescent="0.25">
      <c r="A29" t="s">
        <v>2637</v>
      </c>
      <c r="B29" t="s">
        <v>2221</v>
      </c>
      <c r="C29" t="s">
        <v>2700</v>
      </c>
      <c r="D29" t="s">
        <v>2711</v>
      </c>
      <c r="E29" t="s">
        <v>2223</v>
      </c>
      <c r="F29" t="s">
        <v>2704</v>
      </c>
      <c r="G29" t="s">
        <v>2703</v>
      </c>
      <c r="H29" t="s">
        <v>2705</v>
      </c>
      <c r="I29" t="s">
        <v>2706</v>
      </c>
      <c r="J29" t="s">
        <v>2707</v>
      </c>
      <c r="O29" t="s">
        <v>2638</v>
      </c>
    </row>
    <row r="30" spans="1:65" x14ac:dyDescent="0.25">
      <c r="A30" t="s">
        <v>2359</v>
      </c>
      <c r="B30" t="s">
        <v>2221</v>
      </c>
      <c r="C30" t="s">
        <v>2700</v>
      </c>
      <c r="D30" t="s">
        <v>2711</v>
      </c>
      <c r="E30" t="s">
        <v>2223</v>
      </c>
      <c r="F30" t="s">
        <v>2704</v>
      </c>
      <c r="G30" t="s">
        <v>2703</v>
      </c>
      <c r="H30" t="s">
        <v>2705</v>
      </c>
      <c r="I30" t="s">
        <v>2706</v>
      </c>
      <c r="J30" t="s">
        <v>2707</v>
      </c>
      <c r="O30" t="s">
        <v>2360</v>
      </c>
    </row>
    <row r="31" spans="1:65" x14ac:dyDescent="0.25">
      <c r="A31" t="s">
        <v>2361</v>
      </c>
      <c r="B31" t="s">
        <v>2221</v>
      </c>
      <c r="C31" t="s">
        <v>2700</v>
      </c>
      <c r="D31" t="s">
        <v>2711</v>
      </c>
      <c r="E31" t="s">
        <v>2223</v>
      </c>
      <c r="F31" t="s">
        <v>2704</v>
      </c>
      <c r="G31" t="s">
        <v>2703</v>
      </c>
      <c r="H31" t="s">
        <v>2705</v>
      </c>
      <c r="I31" t="s">
        <v>2706</v>
      </c>
      <c r="J31" t="s">
        <v>2707</v>
      </c>
      <c r="O31" t="s">
        <v>2362</v>
      </c>
    </row>
    <row r="32" spans="1:65" x14ac:dyDescent="0.25">
      <c r="A32" t="s">
        <v>2363</v>
      </c>
      <c r="B32" t="s">
        <v>2221</v>
      </c>
      <c r="C32" t="s">
        <v>2700</v>
      </c>
      <c r="D32" t="s">
        <v>2711</v>
      </c>
      <c r="E32" t="s">
        <v>2223</v>
      </c>
      <c r="F32" t="s">
        <v>2704</v>
      </c>
      <c r="G32" t="s">
        <v>2703</v>
      </c>
      <c r="H32" t="s">
        <v>2705</v>
      </c>
      <c r="I32" t="s">
        <v>2706</v>
      </c>
      <c r="J32" t="s">
        <v>2707</v>
      </c>
      <c r="O32" t="s">
        <v>2364</v>
      </c>
    </row>
    <row r="33" spans="1:20" x14ac:dyDescent="0.25">
      <c r="A33" t="s">
        <v>2419</v>
      </c>
      <c r="B33" t="s">
        <v>2221</v>
      </c>
      <c r="C33" t="s">
        <v>2700</v>
      </c>
      <c r="D33" t="s">
        <v>2711</v>
      </c>
      <c r="E33" t="s">
        <v>2223</v>
      </c>
      <c r="F33" t="s">
        <v>2704</v>
      </c>
      <c r="G33" t="s">
        <v>2703</v>
      </c>
      <c r="H33" t="s">
        <v>2705</v>
      </c>
      <c r="I33" t="s">
        <v>2706</v>
      </c>
      <c r="J33" t="s">
        <v>2707</v>
      </c>
      <c r="O33" t="s">
        <v>2420</v>
      </c>
    </row>
    <row r="35" spans="1:20" x14ac:dyDescent="0.25">
      <c r="A35" t="s">
        <v>2215</v>
      </c>
      <c r="B35" t="s">
        <v>2174</v>
      </c>
    </row>
    <row r="36" spans="1:20" x14ac:dyDescent="0.25">
      <c r="A36" t="s">
        <v>2204</v>
      </c>
      <c r="B36" t="s">
        <v>2221</v>
      </c>
      <c r="C36" t="s">
        <v>2700</v>
      </c>
      <c r="D36" t="s">
        <v>2711</v>
      </c>
      <c r="E36" t="s">
        <v>2223</v>
      </c>
      <c r="F36" t="s">
        <v>2704</v>
      </c>
      <c r="G36" t="s">
        <v>2703</v>
      </c>
      <c r="H36" t="s">
        <v>2705</v>
      </c>
      <c r="I36" t="s">
        <v>2706</v>
      </c>
      <c r="J36" t="s">
        <v>2707</v>
      </c>
      <c r="O36" t="s">
        <v>2239</v>
      </c>
    </row>
    <row r="37" spans="1:20" x14ac:dyDescent="0.25">
      <c r="A37" t="s">
        <v>2205</v>
      </c>
      <c r="B37" t="s">
        <v>2221</v>
      </c>
      <c r="C37" t="s">
        <v>2700</v>
      </c>
      <c r="D37" t="s">
        <v>2711</v>
      </c>
      <c r="E37" t="s">
        <v>2223</v>
      </c>
      <c r="F37" t="s">
        <v>2704</v>
      </c>
      <c r="G37" t="s">
        <v>2703</v>
      </c>
      <c r="H37" t="s">
        <v>2705</v>
      </c>
      <c r="I37" t="s">
        <v>2706</v>
      </c>
      <c r="J37" t="s">
        <v>2707</v>
      </c>
      <c r="O37" t="s">
        <v>2240</v>
      </c>
    </row>
    <row r="38" spans="1:20" x14ac:dyDescent="0.25">
      <c r="A38" t="s">
        <v>2206</v>
      </c>
      <c r="B38" t="s">
        <v>2221</v>
      </c>
      <c r="C38" t="s">
        <v>2700</v>
      </c>
      <c r="D38" t="s">
        <v>2711</v>
      </c>
      <c r="E38" t="s">
        <v>2223</v>
      </c>
      <c r="F38" t="s">
        <v>2704</v>
      </c>
      <c r="G38" t="s">
        <v>2703</v>
      </c>
      <c r="H38" t="s">
        <v>2705</v>
      </c>
      <c r="I38" t="s">
        <v>2706</v>
      </c>
      <c r="J38" t="s">
        <v>2707</v>
      </c>
      <c r="O38" t="s">
        <v>2241</v>
      </c>
    </row>
    <row r="39" spans="1:20" x14ac:dyDescent="0.25">
      <c r="A39" t="s">
        <v>2207</v>
      </c>
      <c r="B39" t="s">
        <v>2221</v>
      </c>
      <c r="C39" t="s">
        <v>2700</v>
      </c>
      <c r="D39" t="s">
        <v>2711</v>
      </c>
      <c r="E39" t="s">
        <v>2223</v>
      </c>
      <c r="F39" t="s">
        <v>2704</v>
      </c>
      <c r="G39" t="s">
        <v>2703</v>
      </c>
      <c r="H39" t="s">
        <v>2705</v>
      </c>
      <c r="I39" t="s">
        <v>2706</v>
      </c>
      <c r="J39" t="s">
        <v>2707</v>
      </c>
      <c r="O39" t="s">
        <v>2242</v>
      </c>
    </row>
    <row r="40" spans="1:20" x14ac:dyDescent="0.25">
      <c r="A40" t="s">
        <v>2530</v>
      </c>
      <c r="B40" t="s">
        <v>2221</v>
      </c>
      <c r="C40" t="s">
        <v>2700</v>
      </c>
      <c r="D40" t="s">
        <v>2711</v>
      </c>
      <c r="E40" t="s">
        <v>2223</v>
      </c>
      <c r="F40" t="s">
        <v>2704</v>
      </c>
      <c r="G40" t="s">
        <v>2703</v>
      </c>
      <c r="H40" t="s">
        <v>2705</v>
      </c>
      <c r="I40" t="s">
        <v>2706</v>
      </c>
      <c r="J40" t="s">
        <v>2707</v>
      </c>
      <c r="O40" t="s">
        <v>2639</v>
      </c>
    </row>
    <row r="41" spans="1:20" x14ac:dyDescent="0.25">
      <c r="A41" t="s">
        <v>2208</v>
      </c>
      <c r="B41" t="s">
        <v>2221</v>
      </c>
      <c r="C41" t="s">
        <v>2700</v>
      </c>
      <c r="D41" t="s">
        <v>2711</v>
      </c>
      <c r="E41" t="s">
        <v>2223</v>
      </c>
      <c r="F41" t="s">
        <v>2704</v>
      </c>
      <c r="G41" t="s">
        <v>2703</v>
      </c>
      <c r="H41" t="s">
        <v>2705</v>
      </c>
      <c r="I41" t="s">
        <v>2706</v>
      </c>
      <c r="J41" t="s">
        <v>2707</v>
      </c>
      <c r="O41" t="s">
        <v>2243</v>
      </c>
      <c r="T41" t="s">
        <v>2370</v>
      </c>
    </row>
    <row r="42" spans="1:20" x14ac:dyDescent="0.25">
      <c r="A42" t="s">
        <v>2415</v>
      </c>
      <c r="B42" t="s">
        <v>2221</v>
      </c>
      <c r="C42" t="s">
        <v>2700</v>
      </c>
      <c r="D42" t="s">
        <v>2711</v>
      </c>
      <c r="E42" t="s">
        <v>2223</v>
      </c>
      <c r="F42" t="s">
        <v>2704</v>
      </c>
      <c r="G42" t="s">
        <v>2703</v>
      </c>
      <c r="H42" t="s">
        <v>2705</v>
      </c>
      <c r="I42" t="s">
        <v>2706</v>
      </c>
      <c r="J42" t="s">
        <v>2707</v>
      </c>
      <c r="O42" t="s">
        <v>2416</v>
      </c>
      <c r="T42" t="s">
        <v>2417</v>
      </c>
    </row>
    <row r="43" spans="1:20" x14ac:dyDescent="0.25">
      <c r="A43" t="s">
        <v>2209</v>
      </c>
      <c r="B43" t="s">
        <v>2221</v>
      </c>
      <c r="C43" t="s">
        <v>2700</v>
      </c>
      <c r="D43" t="s">
        <v>2711</v>
      </c>
      <c r="E43" t="s">
        <v>2223</v>
      </c>
      <c r="F43" t="s">
        <v>2704</v>
      </c>
      <c r="G43" t="s">
        <v>2703</v>
      </c>
      <c r="H43" t="s">
        <v>2705</v>
      </c>
      <c r="I43" t="s">
        <v>2706</v>
      </c>
      <c r="J43" t="s">
        <v>2707</v>
      </c>
      <c r="O43" t="s">
        <v>2527</v>
      </c>
      <c r="T43" t="s">
        <v>2529</v>
      </c>
    </row>
    <row r="44" spans="1:20" x14ac:dyDescent="0.25">
      <c r="A44" t="s">
        <v>2528</v>
      </c>
      <c r="B44" t="s">
        <v>2221</v>
      </c>
      <c r="C44" t="s">
        <v>2700</v>
      </c>
      <c r="D44" t="s">
        <v>2711</v>
      </c>
      <c r="E44" t="s">
        <v>2223</v>
      </c>
      <c r="F44" t="s">
        <v>2704</v>
      </c>
      <c r="G44" t="s">
        <v>2703</v>
      </c>
      <c r="H44" t="s">
        <v>2705</v>
      </c>
      <c r="I44" t="s">
        <v>2706</v>
      </c>
      <c r="J44" t="s">
        <v>2707</v>
      </c>
      <c r="O44" t="s">
        <v>2527</v>
      </c>
      <c r="T44" t="s">
        <v>2529</v>
      </c>
    </row>
    <row r="45" spans="1:20" x14ac:dyDescent="0.25">
      <c r="A45" t="s">
        <v>2210</v>
      </c>
      <c r="B45" t="s">
        <v>2221</v>
      </c>
      <c r="C45" t="s">
        <v>2700</v>
      </c>
      <c r="D45" t="s">
        <v>2711</v>
      </c>
      <c r="E45" t="s">
        <v>2223</v>
      </c>
      <c r="F45" t="s">
        <v>2704</v>
      </c>
      <c r="G45" t="s">
        <v>2703</v>
      </c>
      <c r="H45" t="s">
        <v>2705</v>
      </c>
      <c r="I45" t="s">
        <v>2706</v>
      </c>
      <c r="J45" t="s">
        <v>2707</v>
      </c>
      <c r="O45" t="s">
        <v>2244</v>
      </c>
    </row>
    <row r="46" spans="1:20" x14ac:dyDescent="0.25">
      <c r="A46" t="s">
        <v>2422</v>
      </c>
      <c r="B46" t="s">
        <v>2221</v>
      </c>
      <c r="C46" t="s">
        <v>2700</v>
      </c>
      <c r="D46" t="s">
        <v>2711</v>
      </c>
      <c r="E46" t="s">
        <v>2223</v>
      </c>
      <c r="F46" t="s">
        <v>2704</v>
      </c>
      <c r="G46" t="s">
        <v>2703</v>
      </c>
      <c r="H46" t="s">
        <v>2705</v>
      </c>
      <c r="I46" t="s">
        <v>2706</v>
      </c>
      <c r="J46" t="s">
        <v>2707</v>
      </c>
      <c r="O46" t="s">
        <v>2423</v>
      </c>
    </row>
    <row r="47" spans="1:20" x14ac:dyDescent="0.25">
      <c r="A47" t="s">
        <v>2211</v>
      </c>
      <c r="E47" t="s">
        <v>2406</v>
      </c>
      <c r="F47" t="s">
        <v>2710</v>
      </c>
      <c r="G47" t="s">
        <v>2237</v>
      </c>
      <c r="H47" t="s">
        <v>2236</v>
      </c>
      <c r="I47" t="s">
        <v>2708</v>
      </c>
      <c r="J47" t="s">
        <v>2709</v>
      </c>
      <c r="O47" t="s">
        <v>2245</v>
      </c>
    </row>
    <row r="48" spans="1:20" x14ac:dyDescent="0.25">
      <c r="A48" t="s">
        <v>2212</v>
      </c>
      <c r="B48" t="s">
        <v>2221</v>
      </c>
      <c r="C48" t="s">
        <v>2700</v>
      </c>
      <c r="D48" t="s">
        <v>2711</v>
      </c>
      <c r="E48" t="s">
        <v>2406</v>
      </c>
      <c r="F48" t="s">
        <v>2710</v>
      </c>
      <c r="G48" t="s">
        <v>2237</v>
      </c>
      <c r="H48" t="s">
        <v>2236</v>
      </c>
      <c r="I48" t="s">
        <v>2708</v>
      </c>
      <c r="J48" t="s">
        <v>2709</v>
      </c>
      <c r="O48" t="s">
        <v>2246</v>
      </c>
    </row>
    <row r="49" spans="1:15" x14ac:dyDescent="0.25">
      <c r="A49" t="s">
        <v>2213</v>
      </c>
      <c r="E49" t="s">
        <v>2406</v>
      </c>
      <c r="F49" t="s">
        <v>2710</v>
      </c>
      <c r="G49" t="s">
        <v>2237</v>
      </c>
      <c r="H49" t="s">
        <v>2236</v>
      </c>
      <c r="I49" t="s">
        <v>2708</v>
      </c>
      <c r="J49" t="s">
        <v>2709</v>
      </c>
      <c r="O49" t="s">
        <v>2247</v>
      </c>
    </row>
    <row r="50" spans="1:15" x14ac:dyDescent="0.25">
      <c r="A50" t="s">
        <v>2214</v>
      </c>
      <c r="B50" t="s">
        <v>2221</v>
      </c>
      <c r="C50" t="s">
        <v>2700</v>
      </c>
      <c r="D50" t="s">
        <v>2711</v>
      </c>
      <c r="E50" t="s">
        <v>2406</v>
      </c>
      <c r="F50" t="s">
        <v>2710</v>
      </c>
      <c r="G50" t="s">
        <v>2237</v>
      </c>
      <c r="H50" t="s">
        <v>2236</v>
      </c>
      <c r="I50" t="s">
        <v>2708</v>
      </c>
      <c r="J50" t="s">
        <v>2709</v>
      </c>
      <c r="O50" t="s">
        <v>2248</v>
      </c>
    </row>
    <row r="51" spans="1:15" x14ac:dyDescent="0.25">
      <c r="A51" t="s">
        <v>2695</v>
      </c>
      <c r="B51" t="s">
        <v>2221</v>
      </c>
      <c r="C51" t="s">
        <v>2700</v>
      </c>
      <c r="D51" t="s">
        <v>2711</v>
      </c>
      <c r="E51" t="s">
        <v>2223</v>
      </c>
      <c r="F51" t="s">
        <v>2704</v>
      </c>
      <c r="G51" t="s">
        <v>2703</v>
      </c>
      <c r="H51" t="s">
        <v>2705</v>
      </c>
      <c r="I51" t="s">
        <v>2706</v>
      </c>
      <c r="J51" t="s">
        <v>2707</v>
      </c>
      <c r="O51" t="s">
        <v>2696</v>
      </c>
    </row>
    <row r="52" spans="1:15" x14ac:dyDescent="0.25">
      <c r="A52" t="s">
        <v>2199</v>
      </c>
      <c r="B52" t="s">
        <v>2407</v>
      </c>
      <c r="O52" t="s">
        <v>2199</v>
      </c>
    </row>
    <row r="53" spans="1:15" x14ac:dyDescent="0.25">
      <c r="A53" t="s">
        <v>2603</v>
      </c>
      <c r="B53" t="s">
        <v>2408</v>
      </c>
      <c r="C53" t="s">
        <v>2181</v>
      </c>
      <c r="O53" t="s">
        <v>2604</v>
      </c>
    </row>
    <row r="54" spans="1:15" x14ac:dyDescent="0.25">
      <c r="A54" t="s">
        <v>2712</v>
      </c>
      <c r="B54" t="s">
        <v>2408</v>
      </c>
      <c r="C54" t="s">
        <v>2181</v>
      </c>
      <c r="O54" t="s">
        <v>2605</v>
      </c>
    </row>
    <row r="55" spans="1:15" x14ac:dyDescent="0.25">
      <c r="A55" t="s">
        <v>2368</v>
      </c>
      <c r="B55" t="s">
        <v>2408</v>
      </c>
      <c r="C55" t="s">
        <v>2181</v>
      </c>
      <c r="O55" t="s">
        <v>2606</v>
      </c>
    </row>
    <row r="56" spans="1:15" x14ac:dyDescent="0.25">
      <c r="A56" t="s">
        <v>2369</v>
      </c>
      <c r="B56" t="s">
        <v>2408</v>
      </c>
      <c r="C56" t="s">
        <v>2181</v>
      </c>
      <c r="O56" t="s">
        <v>2607</v>
      </c>
    </row>
    <row r="57" spans="1:15" x14ac:dyDescent="0.25">
      <c r="A57" t="s">
        <v>2216</v>
      </c>
      <c r="B57" t="s">
        <v>2408</v>
      </c>
      <c r="C57" t="s">
        <v>2181</v>
      </c>
      <c r="O57" t="s">
        <v>2608</v>
      </c>
    </row>
    <row r="58" spans="1:15" x14ac:dyDescent="0.25">
      <c r="A58" t="s">
        <v>2421</v>
      </c>
      <c r="B58" t="s">
        <v>2408</v>
      </c>
      <c r="C58" t="s">
        <v>2181</v>
      </c>
      <c r="O58" t="s">
        <v>2609</v>
      </c>
    </row>
    <row r="61" spans="1:15" x14ac:dyDescent="0.25">
      <c r="A61" t="s">
        <v>2408</v>
      </c>
      <c r="B61" t="s">
        <v>2698</v>
      </c>
    </row>
    <row r="62" spans="1:15" x14ac:dyDescent="0.25">
      <c r="A62" t="s">
        <v>2181</v>
      </c>
      <c r="B62" t="s">
        <v>2699</v>
      </c>
    </row>
    <row r="63" spans="1:15" x14ac:dyDescent="0.25">
      <c r="A63" t="s">
        <v>2221</v>
      </c>
      <c r="B63" t="s">
        <v>2701</v>
      </c>
    </row>
    <row r="64" spans="1:15" x14ac:dyDescent="0.25">
      <c r="A64" t="s">
        <v>2700</v>
      </c>
      <c r="B64" t="s">
        <v>2702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M28"/>
  <sheetViews>
    <sheetView topLeftCell="M1" workbookViewId="0">
      <selection activeCell="BM5" sqref="BM5"/>
    </sheetView>
  </sheetViews>
  <sheetFormatPr defaultRowHeight="15" x14ac:dyDescent="0.25"/>
  <cols>
    <col min="1" max="1" width="28.85546875" customWidth="1"/>
    <col min="2" max="2" width="11.42578125" bestFit="1" customWidth="1"/>
    <col min="3" max="3" width="14.140625" bestFit="1" customWidth="1"/>
    <col min="4" max="4" width="10.5703125" bestFit="1" customWidth="1"/>
  </cols>
  <sheetData>
    <row r="1" spans="1:65" x14ac:dyDescent="0.25">
      <c r="A1" s="20" t="s">
        <v>2513</v>
      </c>
    </row>
    <row r="2" spans="1:65" x14ac:dyDescent="0.25">
      <c r="A2" t="s">
        <v>2514</v>
      </c>
    </row>
    <row r="3" spans="1:65" x14ac:dyDescent="0.25">
      <c r="A3" t="s">
        <v>2410</v>
      </c>
    </row>
    <row r="5" spans="1:65" x14ac:dyDescent="0.25">
      <c r="A5" s="44" t="s">
        <v>2366</v>
      </c>
      <c r="B5" s="44" t="s">
        <v>2217</v>
      </c>
      <c r="C5" s="44" t="s">
        <v>2218</v>
      </c>
      <c r="D5" s="44" t="s">
        <v>2196</v>
      </c>
      <c r="E5" s="44">
        <v>-12</v>
      </c>
      <c r="F5" s="44">
        <v>-11</v>
      </c>
      <c r="G5" s="44">
        <v>-10</v>
      </c>
      <c r="H5" s="44">
        <v>-9</v>
      </c>
      <c r="I5" s="44">
        <v>-8</v>
      </c>
      <c r="J5" s="44">
        <v>-7</v>
      </c>
      <c r="K5" s="44">
        <v>-6</v>
      </c>
      <c r="L5" s="44">
        <v>-5</v>
      </c>
      <c r="M5" s="44">
        <v>-4</v>
      </c>
      <c r="N5" s="44">
        <v>-3</v>
      </c>
      <c r="O5" s="44">
        <v>-2</v>
      </c>
      <c r="P5" s="44">
        <v>-1</v>
      </c>
      <c r="Q5" s="44">
        <v>0</v>
      </c>
      <c r="R5" s="44">
        <v>1</v>
      </c>
      <c r="S5" s="44">
        <v>2</v>
      </c>
      <c r="T5" s="44">
        <v>3</v>
      </c>
      <c r="U5" s="44">
        <v>4</v>
      </c>
      <c r="V5" s="44">
        <v>5</v>
      </c>
      <c r="W5" s="44">
        <v>6</v>
      </c>
      <c r="X5" s="44">
        <v>7</v>
      </c>
      <c r="Y5" s="44">
        <v>8</v>
      </c>
      <c r="Z5" s="44">
        <v>9</v>
      </c>
      <c r="AA5" s="44">
        <v>10</v>
      </c>
      <c r="AB5" s="44">
        <v>11</v>
      </c>
      <c r="AC5" s="44">
        <v>12</v>
      </c>
      <c r="AD5" s="44">
        <v>13</v>
      </c>
      <c r="AE5" s="44">
        <v>14</v>
      </c>
      <c r="AF5" s="44">
        <v>15</v>
      </c>
      <c r="AG5" s="44">
        <v>16</v>
      </c>
      <c r="AH5" s="44">
        <v>17</v>
      </c>
      <c r="AI5" s="44">
        <v>18</v>
      </c>
      <c r="AJ5" s="44">
        <v>19</v>
      </c>
      <c r="AK5" s="44">
        <v>20</v>
      </c>
      <c r="AL5" s="44">
        <v>21</v>
      </c>
      <c r="AM5" s="44">
        <v>22</v>
      </c>
      <c r="AN5" s="44">
        <v>23</v>
      </c>
      <c r="AO5" s="44">
        <v>24</v>
      </c>
      <c r="AP5" s="44">
        <v>25</v>
      </c>
      <c r="AQ5" s="44">
        <v>26</v>
      </c>
      <c r="AR5" s="44">
        <v>27</v>
      </c>
      <c r="AS5" s="44">
        <v>28</v>
      </c>
      <c r="AT5" s="44">
        <v>29</v>
      </c>
      <c r="AU5" s="44">
        <v>30</v>
      </c>
      <c r="AV5" s="44">
        <v>31</v>
      </c>
      <c r="AW5" s="44">
        <v>32</v>
      </c>
      <c r="AX5" s="44">
        <v>33</v>
      </c>
      <c r="AY5" s="44">
        <v>34</v>
      </c>
      <c r="AZ5" s="44">
        <v>35</v>
      </c>
      <c r="BA5" s="44">
        <v>36</v>
      </c>
      <c r="BB5" s="44">
        <v>37</v>
      </c>
      <c r="BC5" s="44">
        <v>38</v>
      </c>
      <c r="BD5" s="44">
        <v>39</v>
      </c>
      <c r="BE5" s="44">
        <v>40</v>
      </c>
      <c r="BF5" s="44">
        <v>41</v>
      </c>
      <c r="BG5" s="44">
        <v>42</v>
      </c>
      <c r="BH5" s="44">
        <v>43</v>
      </c>
      <c r="BI5" s="44">
        <v>44</v>
      </c>
      <c r="BJ5" s="44">
        <v>45</v>
      </c>
      <c r="BK5" s="44">
        <v>46</v>
      </c>
      <c r="BL5" s="44">
        <v>47</v>
      </c>
      <c r="BM5" s="44">
        <v>48</v>
      </c>
    </row>
    <row r="6" spans="1:65" x14ac:dyDescent="0.25">
      <c r="A6" s="42" t="s">
        <v>2219</v>
      </c>
      <c r="B6" s="42" t="s">
        <v>2220</v>
      </c>
      <c r="C6" s="42" t="s">
        <v>2221</v>
      </c>
      <c r="D6" s="42">
        <v>5</v>
      </c>
      <c r="E6" s="42">
        <v>5</v>
      </c>
      <c r="F6" s="42">
        <v>5</v>
      </c>
      <c r="G6" s="42">
        <v>5</v>
      </c>
      <c r="H6" s="42">
        <v>5</v>
      </c>
      <c r="I6" s="42">
        <v>5</v>
      </c>
      <c r="J6" s="42">
        <v>5</v>
      </c>
      <c r="K6" s="42">
        <v>5</v>
      </c>
      <c r="L6" s="42">
        <v>5</v>
      </c>
      <c r="M6" s="42">
        <v>5</v>
      </c>
      <c r="N6" s="42">
        <v>5</v>
      </c>
      <c r="O6" s="42">
        <v>5</v>
      </c>
      <c r="P6" s="42">
        <v>5</v>
      </c>
      <c r="Q6" s="42">
        <v>5</v>
      </c>
      <c r="R6" s="42">
        <v>5</v>
      </c>
      <c r="S6" s="42">
        <v>5</v>
      </c>
      <c r="T6" s="42">
        <v>5</v>
      </c>
      <c r="U6" s="42">
        <v>5</v>
      </c>
      <c r="V6" s="42">
        <v>5</v>
      </c>
      <c r="W6" s="42">
        <v>5</v>
      </c>
      <c r="X6" s="42">
        <v>5</v>
      </c>
      <c r="Y6" s="42">
        <v>5</v>
      </c>
      <c r="Z6" s="42">
        <v>5</v>
      </c>
      <c r="AA6" s="42">
        <v>5</v>
      </c>
      <c r="AB6" s="42">
        <v>5</v>
      </c>
      <c r="AC6" s="42">
        <v>5</v>
      </c>
      <c r="AD6" s="42">
        <v>5</v>
      </c>
      <c r="AE6" s="42">
        <v>5</v>
      </c>
      <c r="AF6" s="42">
        <v>5</v>
      </c>
      <c r="AG6" s="42">
        <v>5</v>
      </c>
      <c r="AH6" s="42">
        <v>5</v>
      </c>
      <c r="AI6" s="42">
        <v>5</v>
      </c>
      <c r="AJ6" s="42">
        <v>5</v>
      </c>
      <c r="AK6" s="42">
        <v>5</v>
      </c>
      <c r="AL6" s="42">
        <v>5</v>
      </c>
      <c r="AM6" s="42">
        <v>5</v>
      </c>
      <c r="AN6" s="42">
        <v>5</v>
      </c>
      <c r="AO6" s="42">
        <v>5</v>
      </c>
      <c r="AP6" s="42">
        <v>5</v>
      </c>
      <c r="AQ6" s="42">
        <v>5</v>
      </c>
      <c r="AR6" s="42">
        <v>5</v>
      </c>
      <c r="AS6" s="42">
        <v>5</v>
      </c>
      <c r="AT6" s="42">
        <v>5</v>
      </c>
      <c r="AU6" s="42">
        <v>5</v>
      </c>
      <c r="AV6" s="42">
        <v>5</v>
      </c>
      <c r="AW6" s="42">
        <v>5</v>
      </c>
      <c r="AX6" s="42">
        <v>5</v>
      </c>
      <c r="AY6" s="42">
        <v>5</v>
      </c>
      <c r="AZ6" s="42">
        <v>5</v>
      </c>
      <c r="BA6" s="42">
        <v>5</v>
      </c>
      <c r="BB6" s="42">
        <v>5</v>
      </c>
      <c r="BC6" s="42">
        <v>5</v>
      </c>
      <c r="BD6" s="42">
        <v>5</v>
      </c>
      <c r="BE6" s="42">
        <v>5</v>
      </c>
      <c r="BF6" s="42">
        <v>5</v>
      </c>
      <c r="BG6" s="42">
        <v>5</v>
      </c>
      <c r="BH6" s="42">
        <v>5</v>
      </c>
      <c r="BI6" s="42">
        <v>5</v>
      </c>
      <c r="BJ6" s="42">
        <v>5</v>
      </c>
      <c r="BK6" s="42">
        <v>5</v>
      </c>
      <c r="BL6" s="42">
        <v>5</v>
      </c>
      <c r="BM6" s="42">
        <v>5</v>
      </c>
    </row>
    <row r="7" spans="1:65" x14ac:dyDescent="0.25">
      <c r="A7" s="42" t="s">
        <v>2222</v>
      </c>
      <c r="B7" s="42" t="s">
        <v>2220</v>
      </c>
      <c r="C7" s="42" t="s">
        <v>2223</v>
      </c>
      <c r="D7" s="42">
        <v>2.46</v>
      </c>
      <c r="E7" s="42">
        <v>2.4398910081743881</v>
      </c>
      <c r="F7" s="42">
        <v>2.4398910081743881</v>
      </c>
      <c r="G7" s="42">
        <v>2.4398910081743881</v>
      </c>
      <c r="H7" s="42">
        <v>2.4398910081743881</v>
      </c>
      <c r="I7" s="42">
        <v>2.4398910081743881</v>
      </c>
      <c r="J7" s="42">
        <v>2.4398910081743881</v>
      </c>
      <c r="K7" s="42">
        <v>2.4398910081743881</v>
      </c>
      <c r="L7" s="42">
        <v>2.4398910081743881</v>
      </c>
      <c r="M7" s="42">
        <v>2.4398910081743881</v>
      </c>
      <c r="N7" s="42">
        <v>2.4398910081743881</v>
      </c>
      <c r="O7" s="42">
        <v>2.4398910081743881</v>
      </c>
      <c r="P7" s="42">
        <v>2.4398910081743881</v>
      </c>
      <c r="Q7" s="42">
        <v>2.4398910081743881</v>
      </c>
      <c r="R7" s="42">
        <v>2.4398910081743881</v>
      </c>
      <c r="S7" s="42">
        <v>2.4398910081743881</v>
      </c>
      <c r="T7" s="42">
        <v>2.4398910081743881</v>
      </c>
      <c r="U7" s="42">
        <v>2.4398910081743881</v>
      </c>
      <c r="V7" s="42">
        <v>2.4398910081743881</v>
      </c>
      <c r="W7" s="42">
        <v>2.4398910081743881</v>
      </c>
      <c r="X7" s="42">
        <v>2.4398910081743881</v>
      </c>
      <c r="Y7" s="42">
        <v>2.4398910081743881</v>
      </c>
      <c r="Z7" s="42">
        <v>2.7013079019073585</v>
      </c>
      <c r="AA7" s="42">
        <v>2.7013079019073585</v>
      </c>
      <c r="AB7" s="42">
        <v>2.4398910081743881</v>
      </c>
      <c r="AC7" s="42">
        <v>2.4398910081743881</v>
      </c>
      <c r="AD7" s="42">
        <v>2.4398910081743881</v>
      </c>
      <c r="AE7" s="42">
        <v>2.4398910081743881</v>
      </c>
      <c r="AF7" s="42">
        <v>2.4398910081743881</v>
      </c>
      <c r="AG7" s="42">
        <v>2.4398910081743881</v>
      </c>
      <c r="AH7" s="42">
        <v>2.4398910081743881</v>
      </c>
      <c r="AI7" s="42">
        <v>2.4398910081743881</v>
      </c>
      <c r="AJ7" s="42">
        <v>2.4398910081743881</v>
      </c>
      <c r="AK7" s="42">
        <v>2.4398910081743881</v>
      </c>
      <c r="AL7" s="42">
        <v>2.4398910081743881</v>
      </c>
      <c r="AM7" s="42">
        <v>2.4398910081743881</v>
      </c>
      <c r="AN7" s="42">
        <v>2.4398910081743881</v>
      </c>
      <c r="AO7" s="42">
        <v>2.4398910081743881</v>
      </c>
      <c r="AP7" s="42">
        <v>0</v>
      </c>
      <c r="AQ7" s="42">
        <v>0</v>
      </c>
      <c r="AR7" s="42">
        <v>0</v>
      </c>
      <c r="AS7" s="42">
        <v>0</v>
      </c>
      <c r="AT7" s="42">
        <v>0</v>
      </c>
      <c r="AU7" s="42">
        <v>0</v>
      </c>
      <c r="AV7" s="42">
        <v>0</v>
      </c>
      <c r="AW7" s="42">
        <v>0</v>
      </c>
      <c r="AX7" s="42">
        <v>0</v>
      </c>
      <c r="AY7" s="42">
        <v>0</v>
      </c>
      <c r="AZ7" s="42">
        <v>0</v>
      </c>
      <c r="BA7" s="42">
        <v>0</v>
      </c>
      <c r="BB7" s="42">
        <v>0</v>
      </c>
      <c r="BC7" s="42">
        <v>0</v>
      </c>
      <c r="BD7" s="42">
        <v>0</v>
      </c>
      <c r="BE7" s="42">
        <v>0</v>
      </c>
      <c r="BF7" s="42">
        <v>0</v>
      </c>
      <c r="BG7" s="42">
        <v>0</v>
      </c>
      <c r="BH7" s="42">
        <v>0</v>
      </c>
      <c r="BI7" s="42">
        <v>0</v>
      </c>
      <c r="BJ7" s="42">
        <v>0</v>
      </c>
      <c r="BK7" s="42">
        <v>0</v>
      </c>
      <c r="BL7" s="42">
        <v>0</v>
      </c>
      <c r="BM7" s="42">
        <v>0</v>
      </c>
    </row>
    <row r="8" spans="1:65" x14ac:dyDescent="0.25">
      <c r="A8" s="42" t="s">
        <v>2224</v>
      </c>
      <c r="B8" s="42" t="s">
        <v>2220</v>
      </c>
      <c r="C8" s="42" t="s">
        <v>2223</v>
      </c>
      <c r="D8" s="42">
        <v>4.92</v>
      </c>
      <c r="E8" s="42">
        <v>3.7338810810810834</v>
      </c>
      <c r="F8" s="42">
        <v>3.7338810810810834</v>
      </c>
      <c r="G8" s="42">
        <v>3.7338810810810834</v>
      </c>
      <c r="H8" s="42">
        <v>3.7338810810810834</v>
      </c>
      <c r="I8" s="42">
        <v>3.7338810810810834</v>
      </c>
      <c r="J8" s="42">
        <v>3.7338810810810834</v>
      </c>
      <c r="K8" s="42">
        <v>3.7338810810810834</v>
      </c>
      <c r="L8" s="42">
        <v>3.7338810810810834</v>
      </c>
      <c r="M8" s="42">
        <v>3.7338810810810834</v>
      </c>
      <c r="N8" s="42">
        <v>3.7338810810810834</v>
      </c>
      <c r="O8" s="42">
        <v>4.6327783783783811</v>
      </c>
      <c r="P8" s="42">
        <v>6.4305729729729775</v>
      </c>
      <c r="Q8" s="42">
        <v>8.2975135135135183</v>
      </c>
      <c r="R8" s="42">
        <v>9.2655567567567623</v>
      </c>
      <c r="S8" s="42">
        <v>8.2975135135135183</v>
      </c>
      <c r="T8" s="42">
        <v>6.4305729729729775</v>
      </c>
      <c r="U8" s="42">
        <v>4.5636324324324349</v>
      </c>
      <c r="V8" s="42">
        <v>3.6647351351351372</v>
      </c>
      <c r="W8" s="42">
        <v>3.7338810810810834</v>
      </c>
      <c r="X8" s="42">
        <v>3.7338810810810834</v>
      </c>
      <c r="Y8" s="42">
        <v>3.7338810810810834</v>
      </c>
      <c r="Z8" s="42">
        <v>3.7338810810810834</v>
      </c>
      <c r="AA8" s="42">
        <v>3.7338810810810834</v>
      </c>
      <c r="AB8" s="42">
        <v>3.7338810810810834</v>
      </c>
      <c r="AC8" s="42">
        <v>3.7338810810810834</v>
      </c>
      <c r="AD8" s="42">
        <v>3.7338810810810834</v>
      </c>
      <c r="AE8" s="42">
        <v>3.7338810810810834</v>
      </c>
      <c r="AF8" s="42">
        <v>3.7338810810810834</v>
      </c>
      <c r="AG8" s="42">
        <v>3.7338810810810834</v>
      </c>
      <c r="AH8" s="42">
        <v>3.7338810810810834</v>
      </c>
      <c r="AI8" s="42">
        <v>3.7338810810810834</v>
      </c>
      <c r="AJ8" s="42">
        <v>3.7338810810810834</v>
      </c>
      <c r="AK8" s="42">
        <v>3.7338810810810834</v>
      </c>
      <c r="AL8" s="42">
        <v>3.7338810810810834</v>
      </c>
      <c r="AM8" s="42">
        <v>4.6327783783783811</v>
      </c>
      <c r="AN8" s="42">
        <v>6.4305729729729775</v>
      </c>
      <c r="AO8" s="42">
        <v>8.2975135135135183</v>
      </c>
      <c r="AP8" s="42">
        <v>0</v>
      </c>
      <c r="AQ8" s="42">
        <v>0</v>
      </c>
      <c r="AR8" s="42">
        <v>0</v>
      </c>
      <c r="AS8" s="42">
        <v>0</v>
      </c>
      <c r="AT8" s="42">
        <v>0</v>
      </c>
      <c r="AU8" s="42">
        <v>0</v>
      </c>
      <c r="AV8" s="42">
        <v>0</v>
      </c>
      <c r="AW8" s="42">
        <v>0</v>
      </c>
      <c r="AX8" s="42">
        <v>0</v>
      </c>
      <c r="AY8" s="42">
        <v>0</v>
      </c>
      <c r="AZ8" s="42">
        <v>0</v>
      </c>
      <c r="BA8" s="42">
        <v>0</v>
      </c>
      <c r="BB8" s="42">
        <v>0</v>
      </c>
      <c r="BC8" s="42">
        <v>0</v>
      </c>
      <c r="BD8" s="42">
        <v>0</v>
      </c>
      <c r="BE8" s="42">
        <v>0</v>
      </c>
      <c r="BF8" s="42">
        <v>0</v>
      </c>
      <c r="BG8" s="42">
        <v>0</v>
      </c>
      <c r="BH8" s="42">
        <v>0</v>
      </c>
      <c r="BI8" s="42">
        <v>0</v>
      </c>
      <c r="BJ8" s="42">
        <v>0</v>
      </c>
      <c r="BK8" s="42">
        <v>0</v>
      </c>
      <c r="BL8" s="42">
        <v>0</v>
      </c>
      <c r="BM8" s="42">
        <v>0</v>
      </c>
    </row>
    <row r="9" spans="1:65" x14ac:dyDescent="0.25">
      <c r="A9" s="42" t="s">
        <v>2225</v>
      </c>
      <c r="B9" s="42" t="s">
        <v>2226</v>
      </c>
      <c r="C9" s="42" t="s">
        <v>2223</v>
      </c>
      <c r="D9" s="42">
        <v>4.2</v>
      </c>
      <c r="E9" s="42">
        <v>4.2</v>
      </c>
      <c r="F9" s="42">
        <v>4.2</v>
      </c>
      <c r="G9" s="42">
        <v>4.2</v>
      </c>
      <c r="H9" s="42">
        <v>4.2</v>
      </c>
      <c r="I9" s="42">
        <v>4.2</v>
      </c>
      <c r="J9" s="42">
        <v>4.2</v>
      </c>
      <c r="K9" s="42">
        <v>4.2</v>
      </c>
      <c r="L9" s="42">
        <v>4.2</v>
      </c>
      <c r="M9" s="42">
        <v>4.2</v>
      </c>
      <c r="N9" s="42">
        <v>4.2</v>
      </c>
      <c r="O9" s="42">
        <v>4.2</v>
      </c>
      <c r="P9" s="42">
        <v>4.2</v>
      </c>
      <c r="Q9" s="42">
        <v>4.2</v>
      </c>
      <c r="R9" s="42">
        <v>4.2</v>
      </c>
      <c r="S9" s="42">
        <v>4.2</v>
      </c>
      <c r="T9" s="42">
        <v>4.2</v>
      </c>
      <c r="U9" s="42">
        <v>4.2</v>
      </c>
      <c r="V9" s="42">
        <v>4.2</v>
      </c>
      <c r="W9" s="42">
        <v>4.2</v>
      </c>
      <c r="X9" s="42">
        <v>4.2</v>
      </c>
      <c r="Y9" s="42">
        <v>4.2</v>
      </c>
      <c r="Z9" s="42">
        <v>4.2</v>
      </c>
      <c r="AA9" s="42">
        <v>4.2</v>
      </c>
      <c r="AB9" s="42">
        <v>4.2</v>
      </c>
      <c r="AC9" s="42">
        <v>4.2</v>
      </c>
      <c r="AD9" s="42">
        <v>4.2</v>
      </c>
      <c r="AE9" s="42">
        <v>4.2</v>
      </c>
      <c r="AF9" s="42">
        <v>4.2</v>
      </c>
      <c r="AG9" s="42">
        <v>4.2</v>
      </c>
      <c r="AH9" s="42">
        <v>4.2</v>
      </c>
      <c r="AI9" s="42">
        <v>4.2</v>
      </c>
      <c r="AJ9" s="42">
        <v>4.2</v>
      </c>
      <c r="AK9" s="42">
        <v>4.2</v>
      </c>
      <c r="AL9" s="42">
        <v>4.2</v>
      </c>
      <c r="AM9" s="42">
        <v>4.2</v>
      </c>
      <c r="AN9" s="42">
        <v>4.2</v>
      </c>
      <c r="AO9" s="42">
        <v>4.2</v>
      </c>
      <c r="AP9" s="42">
        <v>4.2</v>
      </c>
      <c r="AQ9" s="42">
        <v>4.2</v>
      </c>
      <c r="AR9" s="42">
        <v>4.2</v>
      </c>
      <c r="AS9" s="42">
        <v>4.2</v>
      </c>
      <c r="AT9" s="42">
        <v>4.2</v>
      </c>
      <c r="AU9" s="42">
        <v>4.2</v>
      </c>
      <c r="AV9" s="42">
        <v>4.2</v>
      </c>
      <c r="AW9" s="42">
        <v>4.2</v>
      </c>
      <c r="AX9" s="42">
        <v>4.2</v>
      </c>
      <c r="AY9" s="42">
        <v>4.2</v>
      </c>
      <c r="AZ9" s="42">
        <v>4.2</v>
      </c>
      <c r="BA9" s="42">
        <v>4.2</v>
      </c>
      <c r="BB9" s="42">
        <v>4.2</v>
      </c>
      <c r="BC9" s="42">
        <v>4.2</v>
      </c>
      <c r="BD9" s="42">
        <v>4.2</v>
      </c>
      <c r="BE9" s="42">
        <v>4.2</v>
      </c>
      <c r="BF9" s="42">
        <v>4.2</v>
      </c>
      <c r="BG9" s="42">
        <v>4.2</v>
      </c>
      <c r="BH9" s="42">
        <v>4.2</v>
      </c>
      <c r="BI9" s="42">
        <v>4.2</v>
      </c>
      <c r="BJ9" s="42">
        <v>4.2</v>
      </c>
      <c r="BK9" s="42">
        <v>4.2</v>
      </c>
      <c r="BL9" s="42">
        <v>4.2</v>
      </c>
      <c r="BM9" s="42">
        <v>4.2</v>
      </c>
    </row>
    <row r="10" spans="1:65" x14ac:dyDescent="0.25">
      <c r="A10" s="42" t="s">
        <v>2227</v>
      </c>
      <c r="B10" s="42" t="s">
        <v>2228</v>
      </c>
      <c r="C10" s="42" t="s">
        <v>2223</v>
      </c>
      <c r="D10" s="42">
        <v>6.19</v>
      </c>
      <c r="E10" s="42">
        <v>6.19</v>
      </c>
      <c r="F10" s="42">
        <v>6.19</v>
      </c>
      <c r="G10" s="42">
        <v>6.19</v>
      </c>
      <c r="H10" s="42">
        <v>6.19</v>
      </c>
      <c r="I10" s="42">
        <v>6.19</v>
      </c>
      <c r="J10" s="42">
        <v>6.19</v>
      </c>
      <c r="K10" s="42">
        <v>6.19</v>
      </c>
      <c r="L10" s="42">
        <v>6.19</v>
      </c>
      <c r="M10" s="42">
        <v>6.19</v>
      </c>
      <c r="N10" s="42">
        <v>6.19</v>
      </c>
      <c r="O10" s="42">
        <v>6.19</v>
      </c>
      <c r="P10" s="42">
        <v>6.19</v>
      </c>
      <c r="Q10" s="42">
        <v>6.19</v>
      </c>
      <c r="R10" s="42">
        <v>6.19</v>
      </c>
      <c r="S10" s="42">
        <v>6.19</v>
      </c>
      <c r="T10" s="42">
        <v>6.19</v>
      </c>
      <c r="U10" s="42">
        <v>6.19</v>
      </c>
      <c r="V10" s="42">
        <v>6.19</v>
      </c>
      <c r="W10" s="42">
        <v>6.19</v>
      </c>
      <c r="X10" s="42">
        <v>6.19</v>
      </c>
      <c r="Y10" s="42">
        <v>6.19</v>
      </c>
      <c r="Z10" s="42">
        <v>6.19</v>
      </c>
      <c r="AA10" s="42">
        <v>6.19</v>
      </c>
      <c r="AB10" s="42">
        <v>6.19</v>
      </c>
      <c r="AC10" s="42">
        <v>6.19</v>
      </c>
      <c r="AD10" s="42">
        <v>6.19</v>
      </c>
      <c r="AE10" s="42">
        <v>6.19</v>
      </c>
      <c r="AF10" s="42">
        <v>6.19</v>
      </c>
      <c r="AG10" s="42">
        <v>6.19</v>
      </c>
      <c r="AH10" s="42">
        <v>6.19</v>
      </c>
      <c r="AI10" s="42">
        <v>6.19</v>
      </c>
      <c r="AJ10" s="42">
        <v>6.19</v>
      </c>
      <c r="AK10" s="42">
        <v>6.19</v>
      </c>
      <c r="AL10" s="42">
        <v>6.19</v>
      </c>
      <c r="AM10" s="42">
        <v>6.19</v>
      </c>
      <c r="AN10" s="42">
        <v>6.19</v>
      </c>
      <c r="AO10" s="42">
        <v>6.19</v>
      </c>
      <c r="AP10" s="42">
        <v>6.19</v>
      </c>
      <c r="AQ10" s="42">
        <v>6.19</v>
      </c>
      <c r="AR10" s="42">
        <v>6.19</v>
      </c>
      <c r="AS10" s="42">
        <v>6.19</v>
      </c>
      <c r="AT10" s="42">
        <v>6.19</v>
      </c>
      <c r="AU10" s="42">
        <v>6.19</v>
      </c>
      <c r="AV10" s="42">
        <v>6.19</v>
      </c>
      <c r="AW10" s="42">
        <v>6.19</v>
      </c>
      <c r="AX10" s="42">
        <v>6.19</v>
      </c>
      <c r="AY10" s="42">
        <v>6.19</v>
      </c>
      <c r="AZ10" s="42">
        <v>6.19</v>
      </c>
      <c r="BA10" s="42">
        <v>6.19</v>
      </c>
      <c r="BB10" s="42">
        <v>6.19</v>
      </c>
      <c r="BC10" s="42">
        <v>6.19</v>
      </c>
      <c r="BD10" s="42">
        <v>6.19</v>
      </c>
      <c r="BE10" s="42">
        <v>6.19</v>
      </c>
      <c r="BF10" s="42">
        <v>6.19</v>
      </c>
      <c r="BG10" s="42">
        <v>6.19</v>
      </c>
      <c r="BH10" s="42">
        <v>6.19</v>
      </c>
      <c r="BI10" s="42">
        <v>6.19</v>
      </c>
      <c r="BJ10" s="42">
        <v>6.19</v>
      </c>
      <c r="BK10" s="42">
        <v>6.19</v>
      </c>
      <c r="BL10" s="42">
        <v>6.19</v>
      </c>
      <c r="BM10" s="42">
        <v>6.19</v>
      </c>
    </row>
    <row r="11" spans="1:65" x14ac:dyDescent="0.25">
      <c r="A11" s="42" t="s">
        <v>2229</v>
      </c>
      <c r="B11" s="42" t="s">
        <v>2228</v>
      </c>
      <c r="C11" s="42" t="s">
        <v>2223</v>
      </c>
      <c r="D11" s="42">
        <v>0</v>
      </c>
      <c r="E11" s="42">
        <v>0</v>
      </c>
      <c r="F11" s="42">
        <v>0</v>
      </c>
      <c r="G11" s="42">
        <v>0</v>
      </c>
      <c r="H11" s="42">
        <v>0</v>
      </c>
      <c r="I11" s="42">
        <v>0</v>
      </c>
      <c r="J11" s="42">
        <v>0</v>
      </c>
      <c r="K11" s="42">
        <v>0</v>
      </c>
      <c r="L11" s="42">
        <v>0</v>
      </c>
      <c r="M11" s="42">
        <v>0</v>
      </c>
      <c r="N11" s="42">
        <v>0</v>
      </c>
      <c r="O11" s="42">
        <v>0</v>
      </c>
      <c r="P11" s="42">
        <v>0</v>
      </c>
      <c r="Q11" s="42">
        <v>0</v>
      </c>
      <c r="R11" s="42">
        <v>0</v>
      </c>
      <c r="S11" s="42">
        <v>0</v>
      </c>
      <c r="T11" s="42">
        <v>0</v>
      </c>
      <c r="U11" s="42">
        <v>0</v>
      </c>
      <c r="V11" s="42">
        <v>0</v>
      </c>
      <c r="W11" s="42">
        <v>0</v>
      </c>
      <c r="X11" s="42">
        <v>0</v>
      </c>
      <c r="Y11" s="42">
        <v>0</v>
      </c>
      <c r="Z11" s="42">
        <v>0</v>
      </c>
      <c r="AA11" s="42">
        <v>0</v>
      </c>
      <c r="AB11" s="42">
        <v>0</v>
      </c>
      <c r="AC11" s="42">
        <v>0</v>
      </c>
      <c r="AD11" s="42">
        <v>0</v>
      </c>
      <c r="AE11" s="42">
        <v>0</v>
      </c>
      <c r="AF11" s="42">
        <v>0</v>
      </c>
      <c r="AG11" s="42">
        <v>0</v>
      </c>
      <c r="AH11" s="42">
        <v>0</v>
      </c>
      <c r="AI11" s="42">
        <v>0</v>
      </c>
      <c r="AJ11" s="42">
        <v>0</v>
      </c>
      <c r="AK11" s="42">
        <v>0</v>
      </c>
      <c r="AL11" s="42">
        <v>0</v>
      </c>
      <c r="AM11" s="42">
        <v>0</v>
      </c>
      <c r="AN11" s="42">
        <v>0</v>
      </c>
      <c r="AO11" s="42">
        <v>0</v>
      </c>
      <c r="AP11" s="42">
        <v>0</v>
      </c>
      <c r="AQ11" s="42">
        <v>0</v>
      </c>
      <c r="AR11" s="42">
        <v>0</v>
      </c>
      <c r="AS11" s="42">
        <v>0</v>
      </c>
      <c r="AT11" s="42">
        <v>0</v>
      </c>
      <c r="AU11" s="42">
        <v>0</v>
      </c>
      <c r="AV11" s="42">
        <v>0</v>
      </c>
      <c r="AW11" s="42">
        <v>0</v>
      </c>
      <c r="AX11" s="42">
        <v>0</v>
      </c>
      <c r="AY11" s="42">
        <v>0</v>
      </c>
      <c r="AZ11" s="42">
        <v>0</v>
      </c>
      <c r="BA11" s="42">
        <v>0</v>
      </c>
      <c r="BB11" s="42">
        <v>0</v>
      </c>
      <c r="BC11" s="42">
        <v>0</v>
      </c>
      <c r="BD11" s="42">
        <v>0</v>
      </c>
      <c r="BE11" s="42">
        <v>0</v>
      </c>
      <c r="BF11" s="42">
        <v>0</v>
      </c>
      <c r="BG11" s="42">
        <v>0</v>
      </c>
      <c r="BH11" s="42">
        <v>0</v>
      </c>
      <c r="BI11" s="42">
        <v>0</v>
      </c>
      <c r="BJ11" s="42">
        <v>0</v>
      </c>
      <c r="BK11" s="42">
        <v>0</v>
      </c>
      <c r="BL11" s="42">
        <v>0</v>
      </c>
      <c r="BM11" s="42">
        <v>0</v>
      </c>
    </row>
    <row r="12" spans="1:65" x14ac:dyDescent="0.25">
      <c r="A12" s="42" t="s">
        <v>2230</v>
      </c>
      <c r="B12" s="42" t="s">
        <v>2220</v>
      </c>
      <c r="C12" s="42" t="s">
        <v>2223</v>
      </c>
      <c r="D12" s="42">
        <v>1.49</v>
      </c>
      <c r="E12" s="42">
        <v>1.49</v>
      </c>
      <c r="F12" s="42">
        <v>1.49</v>
      </c>
      <c r="G12" s="42">
        <v>1.49</v>
      </c>
      <c r="H12" s="42">
        <v>1.49</v>
      </c>
      <c r="I12" s="42">
        <v>1.49</v>
      </c>
      <c r="J12" s="42">
        <v>1.49</v>
      </c>
      <c r="K12" s="42">
        <v>1.49</v>
      </c>
      <c r="L12" s="42">
        <v>1.49</v>
      </c>
      <c r="M12" s="42">
        <v>1.49</v>
      </c>
      <c r="N12" s="42">
        <v>1.49</v>
      </c>
      <c r="O12" s="42">
        <v>1.49</v>
      </c>
      <c r="P12" s="42">
        <v>1.49</v>
      </c>
      <c r="Q12" s="42">
        <v>1.49</v>
      </c>
      <c r="R12" s="42">
        <v>1.49</v>
      </c>
      <c r="S12" s="42">
        <v>1.49</v>
      </c>
      <c r="T12" s="42">
        <v>1.49</v>
      </c>
      <c r="U12" s="42">
        <v>1.49</v>
      </c>
      <c r="V12" s="42">
        <v>1.49</v>
      </c>
      <c r="W12" s="42">
        <v>1.49</v>
      </c>
      <c r="X12" s="42">
        <v>1.49</v>
      </c>
      <c r="Y12" s="42">
        <v>1.49</v>
      </c>
      <c r="Z12" s="42">
        <v>1.49</v>
      </c>
      <c r="AA12" s="42">
        <v>1.49</v>
      </c>
      <c r="AB12" s="42">
        <v>1.49</v>
      </c>
      <c r="AC12" s="42">
        <v>1.49</v>
      </c>
      <c r="AD12" s="42">
        <v>1.49</v>
      </c>
      <c r="AE12" s="42">
        <v>1.49</v>
      </c>
      <c r="AF12" s="42">
        <v>1.49</v>
      </c>
      <c r="AG12" s="42">
        <v>1.49</v>
      </c>
      <c r="AH12" s="42">
        <v>1.49</v>
      </c>
      <c r="AI12" s="42">
        <v>1.49</v>
      </c>
      <c r="AJ12" s="42">
        <v>1.49</v>
      </c>
      <c r="AK12" s="42">
        <v>1.49</v>
      </c>
      <c r="AL12" s="42">
        <v>1.49</v>
      </c>
      <c r="AM12" s="42">
        <v>1.49</v>
      </c>
      <c r="AN12" s="42">
        <v>1.49</v>
      </c>
      <c r="AO12" s="42">
        <v>1.49</v>
      </c>
      <c r="AP12" s="42">
        <v>1.49</v>
      </c>
      <c r="AQ12" s="42">
        <v>1.49</v>
      </c>
      <c r="AR12" s="42">
        <v>1.49</v>
      </c>
      <c r="AS12" s="42">
        <v>1.49</v>
      </c>
      <c r="AT12" s="42">
        <v>1.49</v>
      </c>
      <c r="AU12" s="42">
        <v>1.49</v>
      </c>
      <c r="AV12" s="42">
        <v>1.49</v>
      </c>
      <c r="AW12" s="42">
        <v>1.49</v>
      </c>
      <c r="AX12" s="42">
        <v>1.49</v>
      </c>
      <c r="AY12" s="42">
        <v>1.49</v>
      </c>
      <c r="AZ12" s="42">
        <v>1.49</v>
      </c>
      <c r="BA12" s="42">
        <v>1.49</v>
      </c>
      <c r="BB12" s="42">
        <v>1.49</v>
      </c>
      <c r="BC12" s="42">
        <v>1.49</v>
      </c>
      <c r="BD12" s="42">
        <v>1.49</v>
      </c>
      <c r="BE12" s="42">
        <v>1.49</v>
      </c>
      <c r="BF12" s="42">
        <v>1.49</v>
      </c>
      <c r="BG12" s="42">
        <v>1.49</v>
      </c>
      <c r="BH12" s="42">
        <v>1.49</v>
      </c>
      <c r="BI12" s="42">
        <v>1.49</v>
      </c>
      <c r="BJ12" s="42">
        <v>1.49</v>
      </c>
      <c r="BK12" s="42">
        <v>1.49</v>
      </c>
      <c r="BL12" s="42">
        <v>1.49</v>
      </c>
      <c r="BM12" s="42">
        <v>1.49</v>
      </c>
    </row>
    <row r="13" spans="1:65" x14ac:dyDescent="0.25">
      <c r="A13" s="42" t="s">
        <v>2231</v>
      </c>
      <c r="B13" s="42" t="s">
        <v>2228</v>
      </c>
      <c r="C13" s="42" t="s">
        <v>2223</v>
      </c>
      <c r="D13" s="42">
        <v>10.5</v>
      </c>
      <c r="E13" s="42">
        <v>10.5</v>
      </c>
      <c r="F13" s="42">
        <v>10.5</v>
      </c>
      <c r="G13" s="42">
        <v>10.5</v>
      </c>
      <c r="H13" s="42">
        <v>10.5</v>
      </c>
      <c r="I13" s="42">
        <v>10.5</v>
      </c>
      <c r="J13" s="42">
        <v>10.5</v>
      </c>
      <c r="K13" s="42">
        <v>10.5</v>
      </c>
      <c r="L13" s="42">
        <v>10.5</v>
      </c>
      <c r="M13" s="42">
        <v>10.5</v>
      </c>
      <c r="N13" s="42">
        <v>10.5</v>
      </c>
      <c r="O13" s="42">
        <v>10.5</v>
      </c>
      <c r="P13" s="42">
        <v>10.5</v>
      </c>
      <c r="Q13" s="42">
        <v>10.5</v>
      </c>
      <c r="R13" s="42">
        <v>10.5</v>
      </c>
      <c r="S13" s="42">
        <v>10.5</v>
      </c>
      <c r="T13" s="42">
        <v>10.5</v>
      </c>
      <c r="U13" s="42">
        <v>10.5</v>
      </c>
      <c r="V13" s="42">
        <v>10.5</v>
      </c>
      <c r="W13" s="42">
        <v>10.5</v>
      </c>
      <c r="X13" s="42">
        <v>10.5</v>
      </c>
      <c r="Y13" s="42">
        <v>10.5</v>
      </c>
      <c r="Z13" s="42">
        <v>10.5</v>
      </c>
      <c r="AA13" s="42">
        <v>10.5</v>
      </c>
      <c r="AB13" s="42">
        <v>10.5</v>
      </c>
      <c r="AC13" s="42">
        <v>10.5</v>
      </c>
      <c r="AD13" s="42">
        <v>10.5</v>
      </c>
      <c r="AE13" s="42">
        <v>10.5</v>
      </c>
      <c r="AF13" s="42">
        <v>10.5</v>
      </c>
      <c r="AG13" s="42">
        <v>10.5</v>
      </c>
      <c r="AH13" s="42">
        <v>10.5</v>
      </c>
      <c r="AI13" s="42">
        <v>10.5</v>
      </c>
      <c r="AJ13" s="42">
        <v>10.5</v>
      </c>
      <c r="AK13" s="42">
        <v>10.5</v>
      </c>
      <c r="AL13" s="42">
        <v>10.5</v>
      </c>
      <c r="AM13" s="42">
        <v>10.5</v>
      </c>
      <c r="AN13" s="42">
        <v>10.5</v>
      </c>
      <c r="AO13" s="42">
        <v>10.5</v>
      </c>
      <c r="AP13" s="42">
        <v>10.5</v>
      </c>
      <c r="AQ13" s="42">
        <v>10.5</v>
      </c>
      <c r="AR13" s="42">
        <v>10.5</v>
      </c>
      <c r="AS13" s="42">
        <v>10.5</v>
      </c>
      <c r="AT13" s="42">
        <v>10.5</v>
      </c>
      <c r="AU13" s="42">
        <v>10.5</v>
      </c>
      <c r="AV13" s="42">
        <v>10.5</v>
      </c>
      <c r="AW13" s="42">
        <v>10.5</v>
      </c>
      <c r="AX13" s="42">
        <v>10.5</v>
      </c>
      <c r="AY13" s="42">
        <v>10.5</v>
      </c>
      <c r="AZ13" s="42">
        <v>10.5</v>
      </c>
      <c r="BA13" s="42">
        <v>10.5</v>
      </c>
      <c r="BB13" s="42">
        <v>10.5</v>
      </c>
      <c r="BC13" s="42">
        <v>10.5</v>
      </c>
      <c r="BD13" s="42">
        <v>10.5</v>
      </c>
      <c r="BE13" s="42">
        <v>10.5</v>
      </c>
      <c r="BF13" s="42">
        <v>10.5</v>
      </c>
      <c r="BG13" s="42">
        <v>10.5</v>
      </c>
      <c r="BH13" s="42">
        <v>10.5</v>
      </c>
      <c r="BI13" s="42">
        <v>10.5</v>
      </c>
      <c r="BJ13" s="42">
        <v>10.5</v>
      </c>
      <c r="BK13" s="42">
        <v>10.5</v>
      </c>
      <c r="BL13" s="42">
        <v>10.5</v>
      </c>
      <c r="BM13" s="42">
        <v>10.5</v>
      </c>
    </row>
    <row r="16" spans="1:65" x14ac:dyDescent="0.25">
      <c r="A16" t="s">
        <v>2232</v>
      </c>
    </row>
    <row r="18" spans="2:6" x14ac:dyDescent="0.25">
      <c r="B18" t="s">
        <v>2195</v>
      </c>
      <c r="C18" t="s">
        <v>2234</v>
      </c>
      <c r="D18" t="s">
        <v>2235</v>
      </c>
    </row>
    <row r="19" spans="2:6" x14ac:dyDescent="0.25">
      <c r="B19" t="s">
        <v>2220</v>
      </c>
      <c r="C19" t="s">
        <v>2221</v>
      </c>
      <c r="D19" t="s">
        <v>2223</v>
      </c>
      <c r="F19" t="s">
        <v>2713</v>
      </c>
    </row>
    <row r="20" spans="2:6" x14ac:dyDescent="0.25">
      <c r="B20" t="s">
        <v>2233</v>
      </c>
      <c r="C20" t="s">
        <v>2221</v>
      </c>
      <c r="D20" t="s">
        <v>2223</v>
      </c>
      <c r="F20" t="s">
        <v>2714</v>
      </c>
    </row>
    <row r="21" spans="2:6" x14ac:dyDescent="0.25">
      <c r="B21" t="s">
        <v>2205</v>
      </c>
      <c r="C21" t="s">
        <v>2221</v>
      </c>
      <c r="D21" t="s">
        <v>2223</v>
      </c>
      <c r="F21" t="s">
        <v>2717</v>
      </c>
    </row>
    <row r="22" spans="2:6" x14ac:dyDescent="0.25">
      <c r="B22" t="s">
        <v>2204</v>
      </c>
      <c r="C22" t="s">
        <v>2221</v>
      </c>
      <c r="D22" t="s">
        <v>2223</v>
      </c>
      <c r="F22" t="s">
        <v>2622</v>
      </c>
    </row>
    <row r="23" spans="2:6" x14ac:dyDescent="0.25">
      <c r="B23" t="s">
        <v>2226</v>
      </c>
      <c r="C23" t="s">
        <v>2221</v>
      </c>
      <c r="D23" t="s">
        <v>2223</v>
      </c>
      <c r="F23" t="s">
        <v>2718</v>
      </c>
    </row>
    <row r="24" spans="2:6" x14ac:dyDescent="0.25">
      <c r="B24" t="s">
        <v>2228</v>
      </c>
      <c r="C24" t="s">
        <v>2221</v>
      </c>
      <c r="D24" t="s">
        <v>2223</v>
      </c>
      <c r="F24" t="s">
        <v>2719</v>
      </c>
    </row>
    <row r="25" spans="2:6" x14ac:dyDescent="0.25">
      <c r="B25" t="s">
        <v>2418</v>
      </c>
      <c r="C25" t="s">
        <v>2237</v>
      </c>
      <c r="D25" t="s">
        <v>2236</v>
      </c>
      <c r="F25" t="s">
        <v>2720</v>
      </c>
    </row>
    <row r="26" spans="2:6" x14ac:dyDescent="0.25">
      <c r="B26" t="s">
        <v>2694</v>
      </c>
      <c r="C26" t="s">
        <v>2221</v>
      </c>
      <c r="D26" t="s">
        <v>2223</v>
      </c>
      <c r="F26" t="s">
        <v>2721</v>
      </c>
    </row>
    <row r="27" spans="2:6" x14ac:dyDescent="0.25">
      <c r="B27" t="s">
        <v>2466</v>
      </c>
      <c r="C27" t="s">
        <v>2221</v>
      </c>
      <c r="D27" t="s">
        <v>2223</v>
      </c>
      <c r="F27" t="s">
        <v>2715</v>
      </c>
    </row>
    <row r="28" spans="2:6" x14ac:dyDescent="0.25">
      <c r="B28" t="s">
        <v>2467</v>
      </c>
      <c r="C28" t="s">
        <v>2221</v>
      </c>
      <c r="D28" t="s">
        <v>2223</v>
      </c>
      <c r="F28" t="s">
        <v>2716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M40"/>
  <sheetViews>
    <sheetView workbookViewId="0">
      <selection activeCell="I38" sqref="I38"/>
    </sheetView>
  </sheetViews>
  <sheetFormatPr defaultRowHeight="15" x14ac:dyDescent="0.25"/>
  <cols>
    <col min="1" max="1" width="18.85546875" customWidth="1"/>
    <col min="3" max="3" width="11.5703125" bestFit="1" customWidth="1"/>
  </cols>
  <sheetData>
    <row r="1" spans="1:65" x14ac:dyDescent="0.25">
      <c r="A1" s="20" t="s">
        <v>2516</v>
      </c>
    </row>
    <row r="2" spans="1:65" x14ac:dyDescent="0.25">
      <c r="A2" t="s">
        <v>2515</v>
      </c>
    </row>
    <row r="3" spans="1:65" x14ac:dyDescent="0.25">
      <c r="A3" t="s">
        <v>2517</v>
      </c>
    </row>
    <row r="4" spans="1:65" x14ac:dyDescent="0.25">
      <c r="A4" t="s">
        <v>2410</v>
      </c>
    </row>
    <row r="6" spans="1:65" x14ac:dyDescent="0.25">
      <c r="A6" s="5" t="s">
        <v>2172</v>
      </c>
      <c r="B6" s="5" t="s">
        <v>2173</v>
      </c>
      <c r="C6" s="5" t="s">
        <v>2462</v>
      </c>
      <c r="D6" s="5" t="s">
        <v>2175</v>
      </c>
      <c r="E6" s="5">
        <v>-12</v>
      </c>
      <c r="F6" s="5">
        <v>-11</v>
      </c>
      <c r="G6" s="5">
        <v>-10</v>
      </c>
      <c r="H6" s="5">
        <v>-9</v>
      </c>
      <c r="I6" s="5">
        <v>-8</v>
      </c>
      <c r="J6" s="5">
        <v>-7</v>
      </c>
      <c r="K6" s="5">
        <v>-6</v>
      </c>
      <c r="L6" s="5">
        <v>-5</v>
      </c>
      <c r="M6" s="5">
        <v>-4</v>
      </c>
      <c r="N6" s="5">
        <v>-3</v>
      </c>
      <c r="O6" s="5">
        <v>-2</v>
      </c>
      <c r="P6" s="5">
        <v>-1</v>
      </c>
      <c r="Q6" s="5">
        <v>0</v>
      </c>
      <c r="R6" s="5">
        <v>1</v>
      </c>
      <c r="S6" s="5">
        <v>2</v>
      </c>
      <c r="T6" s="5">
        <v>3</v>
      </c>
      <c r="U6" s="5">
        <v>4</v>
      </c>
      <c r="V6" s="5">
        <v>5</v>
      </c>
      <c r="W6" s="5">
        <v>6</v>
      </c>
      <c r="X6" s="5">
        <v>7</v>
      </c>
      <c r="Y6" s="5">
        <v>8</v>
      </c>
      <c r="Z6" s="5">
        <v>9</v>
      </c>
      <c r="AA6" s="5">
        <v>10</v>
      </c>
      <c r="AB6" s="5">
        <v>11</v>
      </c>
      <c r="AC6" s="5">
        <v>12</v>
      </c>
      <c r="AD6" s="5">
        <v>13</v>
      </c>
      <c r="AE6" s="5">
        <v>14</v>
      </c>
      <c r="AF6" s="5">
        <v>15</v>
      </c>
      <c r="AG6" s="5">
        <v>16</v>
      </c>
      <c r="AH6" s="5">
        <v>17</v>
      </c>
      <c r="AI6" s="5">
        <v>18</v>
      </c>
      <c r="AJ6" s="5">
        <v>19</v>
      </c>
      <c r="AK6" s="5">
        <v>20</v>
      </c>
      <c r="AL6" s="5">
        <v>21</v>
      </c>
      <c r="AM6" s="5">
        <v>22</v>
      </c>
      <c r="AN6" s="5">
        <v>23</v>
      </c>
      <c r="AO6" s="5">
        <v>24</v>
      </c>
      <c r="AP6" s="5">
        <v>25</v>
      </c>
      <c r="AQ6" s="5">
        <v>26</v>
      </c>
      <c r="AR6" s="5">
        <v>27</v>
      </c>
      <c r="AS6" s="5">
        <v>28</v>
      </c>
      <c r="AT6" s="5">
        <v>29</v>
      </c>
      <c r="AU6" s="5">
        <v>30</v>
      </c>
      <c r="AV6" s="5">
        <v>31</v>
      </c>
      <c r="AW6" s="5">
        <v>32</v>
      </c>
      <c r="AX6" s="5">
        <v>33</v>
      </c>
      <c r="AY6" s="5">
        <v>34</v>
      </c>
      <c r="AZ6" s="5">
        <v>35</v>
      </c>
      <c r="BA6" s="5">
        <v>36</v>
      </c>
      <c r="BB6" s="5">
        <v>37</v>
      </c>
      <c r="BC6" s="5">
        <v>38</v>
      </c>
      <c r="BD6" s="5">
        <v>39</v>
      </c>
      <c r="BE6" s="5">
        <v>40</v>
      </c>
      <c r="BF6" s="5">
        <v>41</v>
      </c>
      <c r="BG6" s="5">
        <v>42</v>
      </c>
      <c r="BH6" s="5">
        <v>43</v>
      </c>
      <c r="BI6" s="5">
        <v>44</v>
      </c>
      <c r="BJ6" s="5">
        <v>45</v>
      </c>
      <c r="BK6" s="5">
        <v>46</v>
      </c>
      <c r="BL6" s="5">
        <v>47</v>
      </c>
      <c r="BM6" s="5">
        <v>48</v>
      </c>
    </row>
    <row r="7" spans="1:65" x14ac:dyDescent="0.25">
      <c r="A7" s="5" t="s">
        <v>2176</v>
      </c>
      <c r="B7" s="5" t="s">
        <v>2177</v>
      </c>
      <c r="C7" s="5" t="s">
        <v>2178</v>
      </c>
      <c r="D7" s="5">
        <v>0</v>
      </c>
      <c r="E7" s="5">
        <f t="shared" ref="E7" si="0">$D$7</f>
        <v>0</v>
      </c>
      <c r="F7" s="5">
        <f>$D$7</f>
        <v>0</v>
      </c>
      <c r="G7" s="5">
        <f t="shared" ref="G7:BM7" si="1">$D$7</f>
        <v>0</v>
      </c>
      <c r="H7" s="5">
        <f t="shared" si="1"/>
        <v>0</v>
      </c>
      <c r="I7" s="5">
        <f t="shared" si="1"/>
        <v>0</v>
      </c>
      <c r="J7" s="5">
        <f t="shared" si="1"/>
        <v>0</v>
      </c>
      <c r="K7" s="5">
        <f t="shared" si="1"/>
        <v>0</v>
      </c>
      <c r="L7" s="5">
        <f t="shared" si="1"/>
        <v>0</v>
      </c>
      <c r="M7" s="5">
        <f t="shared" si="1"/>
        <v>0</v>
      </c>
      <c r="N7" s="5">
        <f t="shared" si="1"/>
        <v>0</v>
      </c>
      <c r="O7" s="5">
        <f t="shared" si="1"/>
        <v>0</v>
      </c>
      <c r="P7" s="5">
        <f t="shared" si="1"/>
        <v>0</v>
      </c>
      <c r="Q7" s="5">
        <f t="shared" si="1"/>
        <v>0</v>
      </c>
      <c r="R7" s="5">
        <f t="shared" si="1"/>
        <v>0</v>
      </c>
      <c r="S7" s="5">
        <f t="shared" si="1"/>
        <v>0</v>
      </c>
      <c r="T7" s="5">
        <f t="shared" si="1"/>
        <v>0</v>
      </c>
      <c r="U7" s="5">
        <f t="shared" si="1"/>
        <v>0</v>
      </c>
      <c r="V7" s="5">
        <f t="shared" si="1"/>
        <v>0</v>
      </c>
      <c r="W7" s="5">
        <f t="shared" si="1"/>
        <v>0</v>
      </c>
      <c r="X7" s="5">
        <f t="shared" si="1"/>
        <v>0</v>
      </c>
      <c r="Y7" s="5">
        <f t="shared" si="1"/>
        <v>0</v>
      </c>
      <c r="Z7" s="5">
        <f t="shared" si="1"/>
        <v>0</v>
      </c>
      <c r="AA7" s="5">
        <f t="shared" si="1"/>
        <v>0</v>
      </c>
      <c r="AB7" s="5">
        <f t="shared" si="1"/>
        <v>0</v>
      </c>
      <c r="AC7" s="5">
        <f t="shared" si="1"/>
        <v>0</v>
      </c>
      <c r="AD7" s="5">
        <f t="shared" si="1"/>
        <v>0</v>
      </c>
      <c r="AE7" s="5">
        <f t="shared" si="1"/>
        <v>0</v>
      </c>
      <c r="AF7" s="5">
        <f t="shared" si="1"/>
        <v>0</v>
      </c>
      <c r="AG7" s="5">
        <f t="shared" si="1"/>
        <v>0</v>
      </c>
      <c r="AH7" s="5">
        <f t="shared" si="1"/>
        <v>0</v>
      </c>
      <c r="AI7" s="5">
        <f t="shared" si="1"/>
        <v>0</v>
      </c>
      <c r="AJ7" s="5">
        <f t="shared" si="1"/>
        <v>0</v>
      </c>
      <c r="AK7" s="5">
        <f t="shared" si="1"/>
        <v>0</v>
      </c>
      <c r="AL7" s="5">
        <f t="shared" si="1"/>
        <v>0</v>
      </c>
      <c r="AM7" s="5">
        <f t="shared" si="1"/>
        <v>0</v>
      </c>
      <c r="AN7" s="5">
        <f t="shared" si="1"/>
        <v>0</v>
      </c>
      <c r="AO7" s="5">
        <f t="shared" si="1"/>
        <v>0</v>
      </c>
      <c r="AP7" s="5">
        <f t="shared" si="1"/>
        <v>0</v>
      </c>
      <c r="AQ7" s="5">
        <f t="shared" si="1"/>
        <v>0</v>
      </c>
      <c r="AR7" s="5">
        <f t="shared" si="1"/>
        <v>0</v>
      </c>
      <c r="AS7" s="5">
        <f t="shared" si="1"/>
        <v>0</v>
      </c>
      <c r="AT7" s="5">
        <f t="shared" si="1"/>
        <v>0</v>
      </c>
      <c r="AU7" s="5">
        <f t="shared" si="1"/>
        <v>0</v>
      </c>
      <c r="AV7" s="5">
        <f t="shared" si="1"/>
        <v>0</v>
      </c>
      <c r="AW7" s="5">
        <f t="shared" si="1"/>
        <v>0</v>
      </c>
      <c r="AX7" s="5">
        <f t="shared" si="1"/>
        <v>0</v>
      </c>
      <c r="AY7" s="5">
        <f t="shared" si="1"/>
        <v>0</v>
      </c>
      <c r="AZ7" s="5">
        <f t="shared" si="1"/>
        <v>0</v>
      </c>
      <c r="BA7" s="5">
        <f t="shared" si="1"/>
        <v>0</v>
      </c>
      <c r="BB7" s="5">
        <f t="shared" si="1"/>
        <v>0</v>
      </c>
      <c r="BC7" s="5">
        <f t="shared" si="1"/>
        <v>0</v>
      </c>
      <c r="BD7" s="5">
        <f t="shared" si="1"/>
        <v>0</v>
      </c>
      <c r="BE7" s="5">
        <f t="shared" si="1"/>
        <v>0</v>
      </c>
      <c r="BF7" s="5">
        <f t="shared" si="1"/>
        <v>0</v>
      </c>
      <c r="BG7" s="5">
        <f t="shared" si="1"/>
        <v>0</v>
      </c>
      <c r="BH7" s="5">
        <f t="shared" si="1"/>
        <v>0</v>
      </c>
      <c r="BI7" s="5">
        <f t="shared" si="1"/>
        <v>0</v>
      </c>
      <c r="BJ7" s="5">
        <f t="shared" si="1"/>
        <v>0</v>
      </c>
      <c r="BK7" s="5">
        <f t="shared" si="1"/>
        <v>0</v>
      </c>
      <c r="BL7" s="5">
        <f t="shared" si="1"/>
        <v>0</v>
      </c>
      <c r="BM7" s="5">
        <f t="shared" si="1"/>
        <v>0</v>
      </c>
    </row>
    <row r="8" spans="1:65" x14ac:dyDescent="0.25">
      <c r="A8" s="5" t="s">
        <v>2179</v>
      </c>
      <c r="B8" s="5" t="s">
        <v>2177</v>
      </c>
      <c r="C8" s="5" t="s">
        <v>2178</v>
      </c>
      <c r="D8" s="5">
        <v>1</v>
      </c>
      <c r="E8" s="5">
        <f t="shared" ref="E8" si="2">$D$8</f>
        <v>1</v>
      </c>
      <c r="F8" s="5">
        <f>$D$8</f>
        <v>1</v>
      </c>
      <c r="G8" s="5">
        <f t="shared" ref="G8:BM8" si="3">$D$8</f>
        <v>1</v>
      </c>
      <c r="H8" s="5">
        <f t="shared" si="3"/>
        <v>1</v>
      </c>
      <c r="I8" s="5">
        <f t="shared" si="3"/>
        <v>1</v>
      </c>
      <c r="J8" s="5">
        <f t="shared" si="3"/>
        <v>1</v>
      </c>
      <c r="K8" s="5">
        <f t="shared" si="3"/>
        <v>1</v>
      </c>
      <c r="L8" s="5">
        <f t="shared" si="3"/>
        <v>1</v>
      </c>
      <c r="M8" s="5">
        <f t="shared" si="3"/>
        <v>1</v>
      </c>
      <c r="N8" s="5">
        <f t="shared" si="3"/>
        <v>1</v>
      </c>
      <c r="O8" s="5">
        <f t="shared" si="3"/>
        <v>1</v>
      </c>
      <c r="P8" s="5">
        <f t="shared" si="3"/>
        <v>1</v>
      </c>
      <c r="Q8" s="5">
        <f t="shared" si="3"/>
        <v>1</v>
      </c>
      <c r="R8" s="5">
        <f t="shared" si="3"/>
        <v>1</v>
      </c>
      <c r="S8" s="5">
        <f t="shared" si="3"/>
        <v>1</v>
      </c>
      <c r="T8" s="5">
        <f t="shared" si="3"/>
        <v>1</v>
      </c>
      <c r="U8" s="5">
        <f t="shared" si="3"/>
        <v>1</v>
      </c>
      <c r="V8" s="5">
        <f t="shared" si="3"/>
        <v>1</v>
      </c>
      <c r="W8" s="5">
        <f t="shared" si="3"/>
        <v>1</v>
      </c>
      <c r="X8" s="5">
        <f t="shared" si="3"/>
        <v>1</v>
      </c>
      <c r="Y8" s="5">
        <f t="shared" si="3"/>
        <v>1</v>
      </c>
      <c r="Z8" s="5">
        <f t="shared" si="3"/>
        <v>1</v>
      </c>
      <c r="AA8" s="5">
        <f t="shared" si="3"/>
        <v>1</v>
      </c>
      <c r="AB8" s="5">
        <f t="shared" si="3"/>
        <v>1</v>
      </c>
      <c r="AC8" s="5">
        <f t="shared" si="3"/>
        <v>1</v>
      </c>
      <c r="AD8" s="5">
        <f t="shared" si="3"/>
        <v>1</v>
      </c>
      <c r="AE8" s="5">
        <f t="shared" si="3"/>
        <v>1</v>
      </c>
      <c r="AF8" s="5">
        <f t="shared" si="3"/>
        <v>1</v>
      </c>
      <c r="AG8" s="5">
        <f t="shared" si="3"/>
        <v>1</v>
      </c>
      <c r="AH8" s="5">
        <f t="shared" si="3"/>
        <v>1</v>
      </c>
      <c r="AI8" s="5">
        <f t="shared" si="3"/>
        <v>1</v>
      </c>
      <c r="AJ8" s="5">
        <f t="shared" si="3"/>
        <v>1</v>
      </c>
      <c r="AK8" s="5">
        <f t="shared" si="3"/>
        <v>1</v>
      </c>
      <c r="AL8" s="5">
        <f t="shared" si="3"/>
        <v>1</v>
      </c>
      <c r="AM8" s="5">
        <f t="shared" si="3"/>
        <v>1</v>
      </c>
      <c r="AN8" s="5">
        <f t="shared" si="3"/>
        <v>1</v>
      </c>
      <c r="AO8" s="5">
        <f t="shared" si="3"/>
        <v>1</v>
      </c>
      <c r="AP8" s="5">
        <f t="shared" si="3"/>
        <v>1</v>
      </c>
      <c r="AQ8" s="5">
        <f t="shared" si="3"/>
        <v>1</v>
      </c>
      <c r="AR8" s="5">
        <f t="shared" si="3"/>
        <v>1</v>
      </c>
      <c r="AS8" s="5">
        <f t="shared" si="3"/>
        <v>1</v>
      </c>
      <c r="AT8" s="5">
        <f t="shared" si="3"/>
        <v>1</v>
      </c>
      <c r="AU8" s="5">
        <f t="shared" si="3"/>
        <v>1</v>
      </c>
      <c r="AV8" s="5">
        <f t="shared" si="3"/>
        <v>1</v>
      </c>
      <c r="AW8" s="5">
        <f t="shared" si="3"/>
        <v>1</v>
      </c>
      <c r="AX8" s="5">
        <f t="shared" si="3"/>
        <v>1</v>
      </c>
      <c r="AY8" s="5">
        <f t="shared" si="3"/>
        <v>1</v>
      </c>
      <c r="AZ8" s="5">
        <f t="shared" si="3"/>
        <v>1</v>
      </c>
      <c r="BA8" s="5">
        <f t="shared" si="3"/>
        <v>1</v>
      </c>
      <c r="BB8" s="5">
        <f t="shared" si="3"/>
        <v>1</v>
      </c>
      <c r="BC8" s="5">
        <f t="shared" si="3"/>
        <v>1</v>
      </c>
      <c r="BD8" s="5">
        <f t="shared" si="3"/>
        <v>1</v>
      </c>
      <c r="BE8" s="5">
        <f t="shared" si="3"/>
        <v>1</v>
      </c>
      <c r="BF8" s="5">
        <f t="shared" si="3"/>
        <v>1</v>
      </c>
      <c r="BG8" s="5">
        <f t="shared" si="3"/>
        <v>1</v>
      </c>
      <c r="BH8" s="5">
        <f t="shared" si="3"/>
        <v>1</v>
      </c>
      <c r="BI8" s="5">
        <f t="shared" si="3"/>
        <v>1</v>
      </c>
      <c r="BJ8" s="5">
        <f t="shared" si="3"/>
        <v>1</v>
      </c>
      <c r="BK8" s="5">
        <f t="shared" si="3"/>
        <v>1</v>
      </c>
      <c r="BL8" s="5">
        <f t="shared" si="3"/>
        <v>1</v>
      </c>
      <c r="BM8" s="5">
        <f t="shared" si="3"/>
        <v>1</v>
      </c>
    </row>
    <row r="10" spans="1:65" x14ac:dyDescent="0.25">
      <c r="A10" t="s">
        <v>2190</v>
      </c>
    </row>
    <row r="12" spans="1:65" x14ac:dyDescent="0.25">
      <c r="A12" s="5" t="s">
        <v>2172</v>
      </c>
      <c r="B12" s="5" t="s">
        <v>2173</v>
      </c>
      <c r="C12" s="5" t="s">
        <v>2462</v>
      </c>
      <c r="D12" s="5" t="s">
        <v>2365</v>
      </c>
      <c r="E12" s="5">
        <v>-12</v>
      </c>
      <c r="F12" s="5">
        <v>-11</v>
      </c>
      <c r="G12" s="5">
        <v>-10</v>
      </c>
      <c r="H12" s="5">
        <v>-9</v>
      </c>
      <c r="I12" s="5">
        <v>-8</v>
      </c>
      <c r="J12" s="5">
        <v>-7</v>
      </c>
      <c r="K12" s="5">
        <v>-6</v>
      </c>
      <c r="L12" s="5">
        <v>-5</v>
      </c>
      <c r="M12" s="5">
        <v>-4</v>
      </c>
      <c r="N12" s="5">
        <v>-3</v>
      </c>
      <c r="O12" s="5">
        <v>-2</v>
      </c>
      <c r="P12" s="5">
        <v>-1</v>
      </c>
      <c r="Q12" s="5">
        <v>0</v>
      </c>
      <c r="R12" s="5">
        <v>1</v>
      </c>
      <c r="S12" s="5">
        <v>2</v>
      </c>
      <c r="T12" s="5">
        <v>3</v>
      </c>
      <c r="U12" s="5">
        <v>4</v>
      </c>
      <c r="V12" s="5">
        <v>5</v>
      </c>
      <c r="W12" s="5">
        <v>6</v>
      </c>
      <c r="X12" s="5">
        <v>7</v>
      </c>
      <c r="Y12" s="5">
        <v>8</v>
      </c>
      <c r="Z12" s="5">
        <v>9</v>
      </c>
      <c r="AA12" s="5">
        <v>10</v>
      </c>
      <c r="AB12" s="5">
        <v>11</v>
      </c>
      <c r="AC12" s="5">
        <v>12</v>
      </c>
      <c r="AD12" s="5">
        <v>13</v>
      </c>
      <c r="AE12" s="5">
        <v>14</v>
      </c>
      <c r="AF12" s="5">
        <v>15</v>
      </c>
      <c r="AG12" s="5">
        <v>16</v>
      </c>
      <c r="AH12" s="5">
        <v>17</v>
      </c>
      <c r="AI12" s="5">
        <v>18</v>
      </c>
      <c r="AJ12" s="5">
        <v>19</v>
      </c>
      <c r="AK12" s="5">
        <v>20</v>
      </c>
      <c r="AL12" s="5">
        <v>21</v>
      </c>
      <c r="AM12" s="5">
        <v>22</v>
      </c>
      <c r="AN12" s="5">
        <v>23</v>
      </c>
      <c r="AO12" s="5">
        <v>24</v>
      </c>
      <c r="AP12" s="5">
        <v>25</v>
      </c>
      <c r="AQ12" s="5">
        <v>26</v>
      </c>
      <c r="AR12" s="5">
        <v>27</v>
      </c>
      <c r="AS12" s="5">
        <v>28</v>
      </c>
      <c r="AT12" s="5">
        <v>29</v>
      </c>
      <c r="AU12" s="5">
        <v>30</v>
      </c>
      <c r="AV12" s="5">
        <v>31</v>
      </c>
      <c r="AW12" s="5">
        <v>32</v>
      </c>
      <c r="AX12" s="5">
        <v>33</v>
      </c>
      <c r="AY12" s="5">
        <v>34</v>
      </c>
      <c r="AZ12" s="5">
        <v>35</v>
      </c>
      <c r="BA12" s="5">
        <v>36</v>
      </c>
      <c r="BB12" s="5">
        <v>37</v>
      </c>
      <c r="BC12" s="5">
        <v>38</v>
      </c>
      <c r="BD12" s="5">
        <v>39</v>
      </c>
      <c r="BE12" s="5">
        <v>40</v>
      </c>
      <c r="BF12" s="5">
        <v>41</v>
      </c>
      <c r="BG12" s="5">
        <v>42</v>
      </c>
      <c r="BH12" s="5">
        <v>43</v>
      </c>
      <c r="BI12" s="5">
        <v>44</v>
      </c>
      <c r="BJ12" s="5">
        <v>45</v>
      </c>
      <c r="BK12" s="5">
        <v>46</v>
      </c>
      <c r="BL12" s="5">
        <v>47</v>
      </c>
      <c r="BM12" s="5">
        <v>48</v>
      </c>
    </row>
    <row r="13" spans="1:65" x14ac:dyDescent="0.25">
      <c r="A13" s="5" t="s">
        <v>2176</v>
      </c>
      <c r="B13" s="5" t="s">
        <v>2180</v>
      </c>
      <c r="C13" s="5" t="s">
        <v>2181</v>
      </c>
      <c r="D13" s="5">
        <v>0.1</v>
      </c>
      <c r="E13" s="5">
        <f t="shared" ref="E13" si="4">$D$13</f>
        <v>0.1</v>
      </c>
      <c r="F13" s="5">
        <f>$D$13</f>
        <v>0.1</v>
      </c>
      <c r="G13" s="5">
        <f t="shared" ref="G13:BM13" si="5">$D$13</f>
        <v>0.1</v>
      </c>
      <c r="H13" s="5">
        <f t="shared" si="5"/>
        <v>0.1</v>
      </c>
      <c r="I13" s="5">
        <f t="shared" si="5"/>
        <v>0.1</v>
      </c>
      <c r="J13" s="5">
        <f t="shared" si="5"/>
        <v>0.1</v>
      </c>
      <c r="K13" s="5">
        <f t="shared" si="5"/>
        <v>0.1</v>
      </c>
      <c r="L13" s="5">
        <f t="shared" si="5"/>
        <v>0.1</v>
      </c>
      <c r="M13" s="5">
        <f t="shared" si="5"/>
        <v>0.1</v>
      </c>
      <c r="N13" s="5">
        <f t="shared" si="5"/>
        <v>0.1</v>
      </c>
      <c r="O13" s="5">
        <f t="shared" si="5"/>
        <v>0.1</v>
      </c>
      <c r="P13" s="5">
        <f t="shared" si="5"/>
        <v>0.1</v>
      </c>
      <c r="Q13" s="5">
        <f t="shared" si="5"/>
        <v>0.1</v>
      </c>
      <c r="R13" s="5">
        <f t="shared" si="5"/>
        <v>0.1</v>
      </c>
      <c r="S13" s="5">
        <f t="shared" si="5"/>
        <v>0.1</v>
      </c>
      <c r="T13" s="5">
        <f t="shared" si="5"/>
        <v>0.1</v>
      </c>
      <c r="U13" s="5">
        <f t="shared" si="5"/>
        <v>0.1</v>
      </c>
      <c r="V13" s="5">
        <f t="shared" si="5"/>
        <v>0.1</v>
      </c>
      <c r="W13" s="5">
        <f t="shared" si="5"/>
        <v>0.1</v>
      </c>
      <c r="X13" s="5">
        <f t="shared" si="5"/>
        <v>0.1</v>
      </c>
      <c r="Y13" s="5">
        <f t="shared" si="5"/>
        <v>0.1</v>
      </c>
      <c r="Z13" s="5">
        <f t="shared" si="5"/>
        <v>0.1</v>
      </c>
      <c r="AA13" s="5">
        <f t="shared" si="5"/>
        <v>0.1</v>
      </c>
      <c r="AB13" s="5">
        <f t="shared" si="5"/>
        <v>0.1</v>
      </c>
      <c r="AC13" s="5">
        <f t="shared" si="5"/>
        <v>0.1</v>
      </c>
      <c r="AD13" s="5">
        <f t="shared" si="5"/>
        <v>0.1</v>
      </c>
      <c r="AE13" s="5">
        <f t="shared" si="5"/>
        <v>0.1</v>
      </c>
      <c r="AF13" s="5">
        <f t="shared" si="5"/>
        <v>0.1</v>
      </c>
      <c r="AG13" s="5">
        <f t="shared" si="5"/>
        <v>0.1</v>
      </c>
      <c r="AH13" s="5">
        <f t="shared" si="5"/>
        <v>0.1</v>
      </c>
      <c r="AI13" s="5">
        <f t="shared" si="5"/>
        <v>0.1</v>
      </c>
      <c r="AJ13" s="5">
        <f t="shared" si="5"/>
        <v>0.1</v>
      </c>
      <c r="AK13" s="5">
        <f t="shared" si="5"/>
        <v>0.1</v>
      </c>
      <c r="AL13" s="5">
        <f t="shared" si="5"/>
        <v>0.1</v>
      </c>
      <c r="AM13" s="5">
        <f t="shared" si="5"/>
        <v>0.1</v>
      </c>
      <c r="AN13" s="5">
        <f t="shared" si="5"/>
        <v>0.1</v>
      </c>
      <c r="AO13" s="5">
        <f t="shared" si="5"/>
        <v>0.1</v>
      </c>
      <c r="AP13" s="5">
        <f t="shared" si="5"/>
        <v>0.1</v>
      </c>
      <c r="AQ13" s="5">
        <f t="shared" si="5"/>
        <v>0.1</v>
      </c>
      <c r="AR13" s="5">
        <f t="shared" si="5"/>
        <v>0.1</v>
      </c>
      <c r="AS13" s="5">
        <f t="shared" si="5"/>
        <v>0.1</v>
      </c>
      <c r="AT13" s="5">
        <f t="shared" si="5"/>
        <v>0.1</v>
      </c>
      <c r="AU13" s="5">
        <f t="shared" si="5"/>
        <v>0.1</v>
      </c>
      <c r="AV13" s="5">
        <f t="shared" si="5"/>
        <v>0.1</v>
      </c>
      <c r="AW13" s="5">
        <f t="shared" si="5"/>
        <v>0.1</v>
      </c>
      <c r="AX13" s="5">
        <f t="shared" si="5"/>
        <v>0.1</v>
      </c>
      <c r="AY13" s="5">
        <f t="shared" si="5"/>
        <v>0.1</v>
      </c>
      <c r="AZ13" s="5">
        <f t="shared" si="5"/>
        <v>0.1</v>
      </c>
      <c r="BA13" s="5">
        <f t="shared" si="5"/>
        <v>0.1</v>
      </c>
      <c r="BB13" s="5">
        <f t="shared" si="5"/>
        <v>0.1</v>
      </c>
      <c r="BC13" s="5">
        <f t="shared" si="5"/>
        <v>0.1</v>
      </c>
      <c r="BD13" s="5">
        <f t="shared" si="5"/>
        <v>0.1</v>
      </c>
      <c r="BE13" s="5">
        <f t="shared" si="5"/>
        <v>0.1</v>
      </c>
      <c r="BF13" s="5">
        <f t="shared" si="5"/>
        <v>0.1</v>
      </c>
      <c r="BG13" s="5">
        <f t="shared" si="5"/>
        <v>0.1</v>
      </c>
      <c r="BH13" s="5">
        <f t="shared" si="5"/>
        <v>0.1</v>
      </c>
      <c r="BI13" s="5">
        <f t="shared" si="5"/>
        <v>0.1</v>
      </c>
      <c r="BJ13" s="5">
        <f t="shared" si="5"/>
        <v>0.1</v>
      </c>
      <c r="BK13" s="5">
        <f t="shared" si="5"/>
        <v>0.1</v>
      </c>
      <c r="BL13" s="5">
        <f t="shared" si="5"/>
        <v>0.1</v>
      </c>
      <c r="BM13" s="5">
        <f t="shared" si="5"/>
        <v>0.1</v>
      </c>
    </row>
    <row r="14" spans="1:65" x14ac:dyDescent="0.25">
      <c r="A14" s="5" t="s">
        <v>2179</v>
      </c>
      <c r="B14" s="5" t="s">
        <v>2180</v>
      </c>
      <c r="C14" s="5" t="s">
        <v>2181</v>
      </c>
      <c r="D14" s="5">
        <v>0.9</v>
      </c>
      <c r="E14" s="5">
        <f t="shared" ref="E14" si="6">$D$14</f>
        <v>0.9</v>
      </c>
      <c r="F14" s="5">
        <f>$D$14</f>
        <v>0.9</v>
      </c>
      <c r="G14" s="5">
        <f t="shared" ref="G14:BM14" si="7">$D$14</f>
        <v>0.9</v>
      </c>
      <c r="H14" s="5">
        <f t="shared" si="7"/>
        <v>0.9</v>
      </c>
      <c r="I14" s="5">
        <f t="shared" si="7"/>
        <v>0.9</v>
      </c>
      <c r="J14" s="5">
        <f t="shared" si="7"/>
        <v>0.9</v>
      </c>
      <c r="K14" s="5">
        <f t="shared" si="7"/>
        <v>0.9</v>
      </c>
      <c r="L14" s="5">
        <f t="shared" si="7"/>
        <v>0.9</v>
      </c>
      <c r="M14" s="5">
        <f t="shared" si="7"/>
        <v>0.9</v>
      </c>
      <c r="N14" s="5">
        <f t="shared" si="7"/>
        <v>0.9</v>
      </c>
      <c r="O14" s="5">
        <f t="shared" si="7"/>
        <v>0.9</v>
      </c>
      <c r="P14" s="5">
        <f t="shared" si="7"/>
        <v>0.9</v>
      </c>
      <c r="Q14" s="5">
        <f t="shared" si="7"/>
        <v>0.9</v>
      </c>
      <c r="R14" s="5">
        <f t="shared" si="7"/>
        <v>0.9</v>
      </c>
      <c r="S14" s="5">
        <f t="shared" si="7"/>
        <v>0.9</v>
      </c>
      <c r="T14" s="5">
        <f t="shared" si="7"/>
        <v>0.9</v>
      </c>
      <c r="U14" s="5">
        <f t="shared" si="7"/>
        <v>0.9</v>
      </c>
      <c r="V14" s="5">
        <f t="shared" si="7"/>
        <v>0.9</v>
      </c>
      <c r="W14" s="5">
        <f t="shared" si="7"/>
        <v>0.9</v>
      </c>
      <c r="X14" s="5">
        <f t="shared" si="7"/>
        <v>0.9</v>
      </c>
      <c r="Y14" s="5">
        <f t="shared" si="7"/>
        <v>0.9</v>
      </c>
      <c r="Z14" s="5">
        <f t="shared" si="7"/>
        <v>0.9</v>
      </c>
      <c r="AA14" s="5">
        <f t="shared" si="7"/>
        <v>0.9</v>
      </c>
      <c r="AB14" s="5">
        <f t="shared" si="7"/>
        <v>0.9</v>
      </c>
      <c r="AC14" s="5">
        <f t="shared" si="7"/>
        <v>0.9</v>
      </c>
      <c r="AD14" s="5">
        <f t="shared" si="7"/>
        <v>0.9</v>
      </c>
      <c r="AE14" s="5">
        <f t="shared" si="7"/>
        <v>0.9</v>
      </c>
      <c r="AF14" s="5">
        <f t="shared" si="7"/>
        <v>0.9</v>
      </c>
      <c r="AG14" s="5">
        <f t="shared" si="7"/>
        <v>0.9</v>
      </c>
      <c r="AH14" s="5">
        <f t="shared" si="7"/>
        <v>0.9</v>
      </c>
      <c r="AI14" s="5">
        <f t="shared" si="7"/>
        <v>0.9</v>
      </c>
      <c r="AJ14" s="5">
        <f t="shared" si="7"/>
        <v>0.9</v>
      </c>
      <c r="AK14" s="5">
        <f t="shared" si="7"/>
        <v>0.9</v>
      </c>
      <c r="AL14" s="5">
        <f t="shared" si="7"/>
        <v>0.9</v>
      </c>
      <c r="AM14" s="5">
        <f t="shared" si="7"/>
        <v>0.9</v>
      </c>
      <c r="AN14" s="5">
        <f t="shared" si="7"/>
        <v>0.9</v>
      </c>
      <c r="AO14" s="5">
        <f t="shared" si="7"/>
        <v>0.9</v>
      </c>
      <c r="AP14" s="5">
        <f t="shared" si="7"/>
        <v>0.9</v>
      </c>
      <c r="AQ14" s="5">
        <f t="shared" si="7"/>
        <v>0.9</v>
      </c>
      <c r="AR14" s="5">
        <f t="shared" si="7"/>
        <v>0.9</v>
      </c>
      <c r="AS14" s="5">
        <f t="shared" si="7"/>
        <v>0.9</v>
      </c>
      <c r="AT14" s="5">
        <f t="shared" si="7"/>
        <v>0.9</v>
      </c>
      <c r="AU14" s="5">
        <f t="shared" si="7"/>
        <v>0.9</v>
      </c>
      <c r="AV14" s="5">
        <f t="shared" si="7"/>
        <v>0.9</v>
      </c>
      <c r="AW14" s="5">
        <f t="shared" si="7"/>
        <v>0.9</v>
      </c>
      <c r="AX14" s="5">
        <f t="shared" si="7"/>
        <v>0.9</v>
      </c>
      <c r="AY14" s="5">
        <f t="shared" si="7"/>
        <v>0.9</v>
      </c>
      <c r="AZ14" s="5">
        <f t="shared" si="7"/>
        <v>0.9</v>
      </c>
      <c r="BA14" s="5">
        <f t="shared" si="7"/>
        <v>0.9</v>
      </c>
      <c r="BB14" s="5">
        <f t="shared" si="7"/>
        <v>0.9</v>
      </c>
      <c r="BC14" s="5">
        <f t="shared" si="7"/>
        <v>0.9</v>
      </c>
      <c r="BD14" s="5">
        <f t="shared" si="7"/>
        <v>0.9</v>
      </c>
      <c r="BE14" s="5">
        <f t="shared" si="7"/>
        <v>0.9</v>
      </c>
      <c r="BF14" s="5">
        <f t="shared" si="7"/>
        <v>0.9</v>
      </c>
      <c r="BG14" s="5">
        <f t="shared" si="7"/>
        <v>0.9</v>
      </c>
      <c r="BH14" s="5">
        <f t="shared" si="7"/>
        <v>0.9</v>
      </c>
      <c r="BI14" s="5">
        <f t="shared" si="7"/>
        <v>0.9</v>
      </c>
      <c r="BJ14" s="5">
        <f t="shared" si="7"/>
        <v>0.9</v>
      </c>
      <c r="BK14" s="5">
        <f t="shared" si="7"/>
        <v>0.9</v>
      </c>
      <c r="BL14" s="5">
        <f t="shared" si="7"/>
        <v>0.9</v>
      </c>
      <c r="BM14" s="5">
        <f t="shared" si="7"/>
        <v>0.9</v>
      </c>
    </row>
    <row r="15" spans="1:65" x14ac:dyDescent="0.25">
      <c r="A15" s="5" t="s">
        <v>2182</v>
      </c>
      <c r="B15" s="5" t="s">
        <v>2180</v>
      </c>
      <c r="C15" s="5" t="s">
        <v>2181</v>
      </c>
      <c r="D15" s="5">
        <v>1</v>
      </c>
      <c r="E15" s="5">
        <v>1</v>
      </c>
      <c r="F15" s="5">
        <v>1</v>
      </c>
      <c r="G15" s="5">
        <v>1</v>
      </c>
      <c r="H15" s="5">
        <v>1</v>
      </c>
      <c r="I15" s="5">
        <v>1</v>
      </c>
      <c r="J15" s="5">
        <v>1</v>
      </c>
      <c r="K15" s="5">
        <v>1</v>
      </c>
      <c r="L15" s="5">
        <v>1</v>
      </c>
      <c r="M15" s="5">
        <v>1</v>
      </c>
      <c r="N15" s="5">
        <v>1</v>
      </c>
      <c r="O15" s="5">
        <v>1</v>
      </c>
      <c r="P15" s="5">
        <v>1</v>
      </c>
      <c r="Q15" s="5">
        <v>1</v>
      </c>
      <c r="R15" s="5">
        <v>1</v>
      </c>
      <c r="S15" s="5">
        <v>1</v>
      </c>
      <c r="T15" s="5">
        <v>1</v>
      </c>
      <c r="U15" s="5">
        <v>1</v>
      </c>
      <c r="V15" s="5">
        <v>1</v>
      </c>
      <c r="W15" s="5">
        <v>1</v>
      </c>
      <c r="X15" s="5">
        <v>1</v>
      </c>
      <c r="Y15" s="5">
        <v>1</v>
      </c>
      <c r="Z15" s="5">
        <v>1</v>
      </c>
      <c r="AA15" s="5">
        <v>1</v>
      </c>
      <c r="AB15" s="5">
        <v>1</v>
      </c>
      <c r="AC15" s="5">
        <v>1</v>
      </c>
      <c r="AD15" s="5">
        <v>1</v>
      </c>
      <c r="AE15" s="5">
        <v>1</v>
      </c>
      <c r="AF15" s="5">
        <v>1</v>
      </c>
      <c r="AG15" s="5">
        <v>1</v>
      </c>
      <c r="AH15" s="5">
        <v>1</v>
      </c>
      <c r="AI15" s="5">
        <v>1</v>
      </c>
      <c r="AJ15" s="5">
        <v>1</v>
      </c>
      <c r="AK15" s="5">
        <v>1</v>
      </c>
      <c r="AL15" s="5">
        <v>1</v>
      </c>
      <c r="AM15" s="5">
        <v>1</v>
      </c>
      <c r="AN15" s="5">
        <v>1</v>
      </c>
      <c r="AO15" s="5">
        <v>1</v>
      </c>
      <c r="AP15" s="5">
        <v>1</v>
      </c>
      <c r="AQ15" s="5">
        <v>1</v>
      </c>
      <c r="AR15" s="5">
        <v>1</v>
      </c>
      <c r="AS15" s="5">
        <v>1</v>
      </c>
      <c r="AT15" s="5">
        <v>1</v>
      </c>
      <c r="AU15" s="5">
        <v>1</v>
      </c>
      <c r="AV15" s="5">
        <v>1</v>
      </c>
      <c r="AW15" s="5">
        <v>1</v>
      </c>
      <c r="AX15" s="5">
        <v>1</v>
      </c>
      <c r="AY15" s="5">
        <v>1</v>
      </c>
      <c r="AZ15" s="5">
        <v>1</v>
      </c>
      <c r="BA15" s="5">
        <v>1</v>
      </c>
      <c r="BB15" s="5">
        <v>1</v>
      </c>
      <c r="BC15" s="5">
        <v>1</v>
      </c>
      <c r="BD15" s="5">
        <v>1</v>
      </c>
      <c r="BE15" s="5">
        <v>1</v>
      </c>
      <c r="BF15" s="5">
        <v>1</v>
      </c>
      <c r="BG15" s="5">
        <v>1</v>
      </c>
      <c r="BH15" s="5">
        <v>1</v>
      </c>
      <c r="BI15" s="5">
        <v>1</v>
      </c>
      <c r="BJ15" s="5">
        <v>1</v>
      </c>
      <c r="BK15" s="5">
        <v>1</v>
      </c>
      <c r="BL15" s="5">
        <v>1</v>
      </c>
      <c r="BM15" s="5">
        <v>1</v>
      </c>
    </row>
    <row r="16" spans="1:65" x14ac:dyDescent="0.25">
      <c r="A16" s="5" t="s">
        <v>2183</v>
      </c>
      <c r="B16" s="5" t="s">
        <v>2180</v>
      </c>
      <c r="C16" s="5" t="s">
        <v>2181</v>
      </c>
      <c r="D16" s="5">
        <v>0</v>
      </c>
      <c r="E16" s="5">
        <v>0</v>
      </c>
      <c r="F16" s="5">
        <v>0</v>
      </c>
      <c r="G16" s="5">
        <v>0</v>
      </c>
      <c r="H16" s="5">
        <v>0</v>
      </c>
      <c r="I16" s="5">
        <v>0</v>
      </c>
      <c r="J16" s="5">
        <v>0</v>
      </c>
      <c r="K16" s="5">
        <v>0</v>
      </c>
      <c r="L16" s="5">
        <v>0</v>
      </c>
      <c r="M16" s="5">
        <v>0</v>
      </c>
      <c r="N16" s="5">
        <v>0</v>
      </c>
      <c r="O16" s="5">
        <v>0</v>
      </c>
      <c r="P16" s="5">
        <v>0</v>
      </c>
      <c r="Q16" s="5">
        <v>0</v>
      </c>
      <c r="R16" s="5">
        <v>0</v>
      </c>
      <c r="S16" s="5">
        <v>0</v>
      </c>
      <c r="T16" s="5">
        <v>0</v>
      </c>
      <c r="U16" s="5">
        <v>0</v>
      </c>
      <c r="V16" s="5">
        <v>0</v>
      </c>
      <c r="W16" s="5">
        <v>0</v>
      </c>
      <c r="X16" s="5">
        <v>0</v>
      </c>
      <c r="Y16" s="5">
        <v>0</v>
      </c>
      <c r="Z16" s="5">
        <v>0</v>
      </c>
      <c r="AA16" s="5">
        <v>0</v>
      </c>
      <c r="AB16" s="5">
        <v>0</v>
      </c>
      <c r="AC16" s="5">
        <v>0</v>
      </c>
      <c r="AD16" s="5">
        <v>0</v>
      </c>
      <c r="AE16" s="5">
        <v>0</v>
      </c>
      <c r="AF16" s="5">
        <v>0</v>
      </c>
      <c r="AG16" s="5">
        <v>0</v>
      </c>
      <c r="AH16" s="5">
        <v>0</v>
      </c>
      <c r="AI16" s="5">
        <v>0</v>
      </c>
      <c r="AJ16" s="5">
        <v>0</v>
      </c>
      <c r="AK16" s="5">
        <v>0</v>
      </c>
      <c r="AL16" s="5">
        <v>0</v>
      </c>
      <c r="AM16" s="5">
        <v>0</v>
      </c>
      <c r="AN16" s="5">
        <v>0</v>
      </c>
      <c r="AO16" s="5">
        <v>0</v>
      </c>
      <c r="AP16" s="5">
        <v>0</v>
      </c>
      <c r="AQ16" s="5">
        <v>0</v>
      </c>
      <c r="AR16" s="5">
        <v>0</v>
      </c>
      <c r="AS16" s="5">
        <v>0</v>
      </c>
      <c r="AT16" s="5">
        <v>0</v>
      </c>
      <c r="AU16" s="5">
        <v>0</v>
      </c>
      <c r="AV16" s="5">
        <v>0</v>
      </c>
      <c r="AW16" s="5">
        <v>0</v>
      </c>
      <c r="AX16" s="5">
        <v>0</v>
      </c>
      <c r="AY16" s="5">
        <v>0</v>
      </c>
      <c r="AZ16" s="5">
        <v>0</v>
      </c>
      <c r="BA16" s="5">
        <v>0</v>
      </c>
      <c r="BB16" s="5">
        <v>0</v>
      </c>
      <c r="BC16" s="5">
        <v>0</v>
      </c>
      <c r="BD16" s="5">
        <v>0</v>
      </c>
      <c r="BE16" s="5">
        <v>0</v>
      </c>
      <c r="BF16" s="5">
        <v>0</v>
      </c>
      <c r="BG16" s="5">
        <v>0</v>
      </c>
      <c r="BH16" s="5">
        <v>0</v>
      </c>
      <c r="BI16" s="5">
        <v>0</v>
      </c>
      <c r="BJ16" s="5">
        <v>0</v>
      </c>
      <c r="BK16" s="5">
        <v>0</v>
      </c>
      <c r="BL16" s="5">
        <v>0</v>
      </c>
      <c r="BM16" s="5">
        <v>0</v>
      </c>
    </row>
    <row r="18" spans="1:29" x14ac:dyDescent="0.25">
      <c r="A18" s="18" t="s">
        <v>2184</v>
      </c>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row>
    <row r="19" spans="1:29" x14ac:dyDescent="0.25">
      <c r="A19" s="19" t="s">
        <v>2180</v>
      </c>
      <c r="B19" s="19" t="s">
        <v>2443</v>
      </c>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row>
    <row r="20" spans="1:29" x14ac:dyDescent="0.25">
      <c r="A20" s="19" t="s">
        <v>2177</v>
      </c>
      <c r="B20" s="19" t="s">
        <v>2444</v>
      </c>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row>
    <row r="21" spans="1:29" x14ac:dyDescent="0.25">
      <c r="A21" s="19" t="s">
        <v>2445</v>
      </c>
      <c r="B21" s="19" t="s">
        <v>2446</v>
      </c>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row>
    <row r="22" spans="1:29" x14ac:dyDescent="0.25">
      <c r="A22" s="19" t="s">
        <v>2447</v>
      </c>
      <c r="B22" s="19" t="s">
        <v>2448</v>
      </c>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row>
    <row r="23" spans="1:29" x14ac:dyDescent="0.25">
      <c r="A23" s="19" t="s">
        <v>2449</v>
      </c>
      <c r="B23" s="19" t="s">
        <v>2450</v>
      </c>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row>
    <row r="25" spans="1:29" x14ac:dyDescent="0.25">
      <c r="A25" s="19" t="s">
        <v>2191</v>
      </c>
      <c r="B25" s="19"/>
      <c r="C25" s="19"/>
      <c r="D25" s="19"/>
      <c r="E25" s="19"/>
      <c r="F25" s="19"/>
      <c r="G25" s="19"/>
    </row>
    <row r="28" spans="1:29" x14ac:dyDescent="0.25">
      <c r="A28" s="20" t="s">
        <v>2185</v>
      </c>
      <c r="D28" t="s">
        <v>2451</v>
      </c>
    </row>
    <row r="29" spans="1:29" x14ac:dyDescent="0.25">
      <c r="A29" s="42" t="s">
        <v>2186</v>
      </c>
      <c r="B29" s="42" t="s">
        <v>2584</v>
      </c>
      <c r="C29" s="42"/>
      <c r="D29" t="s">
        <v>2452</v>
      </c>
    </row>
    <row r="30" spans="1:29" x14ac:dyDescent="0.25">
      <c r="A30" s="42" t="s">
        <v>2187</v>
      </c>
      <c r="B30" s="42" t="s">
        <v>2585</v>
      </c>
      <c r="C30" s="42"/>
      <c r="D30" t="s">
        <v>2453</v>
      </c>
    </row>
    <row r="31" spans="1:29" x14ac:dyDescent="0.25">
      <c r="A31" s="42" t="s">
        <v>2188</v>
      </c>
      <c r="B31" s="42" t="s">
        <v>2586</v>
      </c>
      <c r="C31" s="42"/>
      <c r="D31" t="s">
        <v>2454</v>
      </c>
    </row>
    <row r="32" spans="1:29" x14ac:dyDescent="0.25">
      <c r="A32" s="42" t="s">
        <v>2189</v>
      </c>
      <c r="B32" s="42" t="s">
        <v>2667</v>
      </c>
      <c r="C32" s="42" t="s">
        <v>2587</v>
      </c>
      <c r="D32" t="s">
        <v>2455</v>
      </c>
    </row>
    <row r="33" spans="1:4" x14ac:dyDescent="0.25">
      <c r="A33" s="42" t="s">
        <v>2582</v>
      </c>
      <c r="B33" s="42"/>
      <c r="C33" s="42"/>
    </row>
    <row r="34" spans="1:4" x14ac:dyDescent="0.25">
      <c r="A34" s="42" t="s">
        <v>2588</v>
      </c>
      <c r="B34" s="42"/>
      <c r="C34" s="42"/>
    </row>
    <row r="36" spans="1:4" x14ac:dyDescent="0.25">
      <c r="A36" s="20" t="s">
        <v>2463</v>
      </c>
    </row>
    <row r="37" spans="1:4" x14ac:dyDescent="0.25">
      <c r="A37" s="42" t="s">
        <v>2456</v>
      </c>
      <c r="D37" t="s">
        <v>2457</v>
      </c>
    </row>
    <row r="38" spans="1:4" x14ac:dyDescent="0.25">
      <c r="A38" s="42" t="s">
        <v>2464</v>
      </c>
      <c r="D38" t="s">
        <v>2465</v>
      </c>
    </row>
    <row r="39" spans="1:4" x14ac:dyDescent="0.25">
      <c r="A39" s="42" t="s">
        <v>2458</v>
      </c>
      <c r="D39" t="s">
        <v>2459</v>
      </c>
    </row>
    <row r="40" spans="1:4" x14ac:dyDescent="0.25">
      <c r="A40" s="42" t="s">
        <v>2460</v>
      </c>
      <c r="D40" t="s">
        <v>2461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707BC-2AF0-4BD9-829F-8EFA1DFE89B6}">
  <dimension ref="A1:GL63"/>
  <sheetViews>
    <sheetView workbookViewId="0">
      <selection activeCell="K38" sqref="K38"/>
    </sheetView>
  </sheetViews>
  <sheetFormatPr defaultRowHeight="15" x14ac:dyDescent="0.25"/>
  <cols>
    <col min="1" max="1" width="15.7109375" customWidth="1"/>
    <col min="2" max="10" width="11.85546875" customWidth="1"/>
    <col min="11" max="11" width="13" customWidth="1"/>
    <col min="12" max="155" width="6.7109375" customWidth="1"/>
  </cols>
  <sheetData>
    <row r="1" spans="1:11" x14ac:dyDescent="0.25">
      <c r="A1" t="s">
        <v>2729</v>
      </c>
    </row>
    <row r="3" spans="1:11" ht="30" x14ac:dyDescent="0.25">
      <c r="A3" s="46" t="s">
        <v>194</v>
      </c>
      <c r="B3" s="46" t="s">
        <v>2690</v>
      </c>
      <c r="C3" s="46" t="s">
        <v>2691</v>
      </c>
      <c r="D3" s="46" t="s">
        <v>2692</v>
      </c>
      <c r="E3" s="46" t="s">
        <v>2642</v>
      </c>
      <c r="F3" s="46" t="s">
        <v>2722</v>
      </c>
      <c r="G3" s="46" t="s">
        <v>2723</v>
      </c>
      <c r="H3" s="46" t="s">
        <v>2648</v>
      </c>
      <c r="I3" s="46" t="s">
        <v>2670</v>
      </c>
      <c r="J3" s="47" t="s">
        <v>2724</v>
      </c>
      <c r="K3" s="47" t="s">
        <v>2725</v>
      </c>
    </row>
    <row r="4" spans="1:11" x14ac:dyDescent="0.25">
      <c r="A4" s="16" t="s">
        <v>2535</v>
      </c>
      <c r="B4" s="16" t="s">
        <v>2456</v>
      </c>
      <c r="C4" s="16" t="s">
        <v>2456</v>
      </c>
      <c r="D4" s="16" t="s">
        <v>2456</v>
      </c>
      <c r="E4" s="16"/>
      <c r="F4" s="16" t="s">
        <v>2456</v>
      </c>
      <c r="G4" s="16" t="s">
        <v>2456</v>
      </c>
      <c r="H4" s="16"/>
      <c r="I4" s="16" t="s">
        <v>2551</v>
      </c>
      <c r="J4" s="48" t="s">
        <v>2456</v>
      </c>
      <c r="K4" s="48" t="s">
        <v>2186</v>
      </c>
    </row>
    <row r="5" spans="1:11" x14ac:dyDescent="0.25">
      <c r="A5" s="33" t="s">
        <v>2727</v>
      </c>
      <c r="B5" s="33">
        <v>0.1</v>
      </c>
      <c r="C5" s="33">
        <v>1.1000000000000001</v>
      </c>
      <c r="D5" s="33">
        <v>2.4</v>
      </c>
      <c r="E5" s="33" t="s">
        <v>2726</v>
      </c>
      <c r="F5" s="33">
        <v>2</v>
      </c>
      <c r="G5" s="33">
        <v>2</v>
      </c>
      <c r="H5" s="33" t="s">
        <v>2655</v>
      </c>
      <c r="I5" s="33">
        <v>20</v>
      </c>
      <c r="J5" s="38">
        <v>100</v>
      </c>
      <c r="K5" s="38">
        <v>1E-3</v>
      </c>
    </row>
    <row r="6" spans="1:11" x14ac:dyDescent="0.25">
      <c r="A6" s="33" t="s">
        <v>2728</v>
      </c>
      <c r="B6" s="33">
        <v>0.2</v>
      </c>
      <c r="C6" s="33">
        <v>1.2</v>
      </c>
      <c r="D6" s="33">
        <v>2.5</v>
      </c>
      <c r="E6" s="33" t="s">
        <v>2726</v>
      </c>
      <c r="F6" s="33">
        <v>2</v>
      </c>
      <c r="G6" s="33">
        <v>2</v>
      </c>
      <c r="H6" s="33" t="s">
        <v>2655</v>
      </c>
      <c r="I6" s="33">
        <v>20</v>
      </c>
      <c r="J6" s="38">
        <v>100</v>
      </c>
      <c r="K6" s="38">
        <v>1E-3</v>
      </c>
    </row>
    <row r="8" spans="1:11" x14ac:dyDescent="0.25">
      <c r="A8" t="s">
        <v>2730</v>
      </c>
    </row>
    <row r="10" spans="1:11" x14ac:dyDescent="0.25">
      <c r="A10" s="46" t="s">
        <v>194</v>
      </c>
      <c r="B10" s="46" t="s">
        <v>2690</v>
      </c>
      <c r="C10" s="46" t="s">
        <v>2691</v>
      </c>
      <c r="D10" s="46" t="s">
        <v>2692</v>
      </c>
      <c r="E10" s="46" t="s">
        <v>2642</v>
      </c>
      <c r="F10" s="46" t="s">
        <v>2722</v>
      </c>
      <c r="G10" s="46" t="s">
        <v>2723</v>
      </c>
      <c r="H10" s="46" t="s">
        <v>2648</v>
      </c>
      <c r="I10" s="46" t="s">
        <v>2670</v>
      </c>
    </row>
    <row r="11" spans="1:11" x14ac:dyDescent="0.25">
      <c r="A11" s="16" t="s">
        <v>2535</v>
      </c>
      <c r="B11" s="16" t="s">
        <v>2456</v>
      </c>
      <c r="C11" s="16" t="s">
        <v>2456</v>
      </c>
      <c r="D11" s="16" t="s">
        <v>2456</v>
      </c>
      <c r="E11" s="16"/>
      <c r="F11" s="16" t="s">
        <v>2456</v>
      </c>
      <c r="G11" s="16" t="s">
        <v>2456</v>
      </c>
      <c r="H11" s="16"/>
      <c r="I11" s="16" t="s">
        <v>2551</v>
      </c>
    </row>
    <row r="12" spans="1:11" x14ac:dyDescent="0.25">
      <c r="A12" s="33" t="s">
        <v>2727</v>
      </c>
      <c r="B12" s="33">
        <v>0.1</v>
      </c>
      <c r="C12" s="33">
        <v>1.1000000000000001</v>
      </c>
      <c r="D12" s="33">
        <v>2.4</v>
      </c>
      <c r="E12" s="33" t="s">
        <v>2726</v>
      </c>
      <c r="F12" s="33">
        <v>2</v>
      </c>
      <c r="G12" s="33">
        <v>2</v>
      </c>
      <c r="H12" s="33" t="s">
        <v>2655</v>
      </c>
      <c r="I12" s="33">
        <v>20</v>
      </c>
    </row>
    <row r="13" spans="1:11" x14ac:dyDescent="0.25">
      <c r="A13" s="33" t="s">
        <v>2728</v>
      </c>
      <c r="B13" s="33">
        <v>0.2</v>
      </c>
      <c r="C13" s="33">
        <v>1.2</v>
      </c>
      <c r="D13" s="33">
        <v>2.5</v>
      </c>
      <c r="E13" s="33" t="s">
        <v>2726</v>
      </c>
      <c r="F13" s="33">
        <v>2</v>
      </c>
      <c r="G13" s="33">
        <v>2</v>
      </c>
      <c r="H13" s="33" t="s">
        <v>2655</v>
      </c>
      <c r="I13" s="33">
        <v>20</v>
      </c>
    </row>
    <row r="15" spans="1:11" x14ac:dyDescent="0.25">
      <c r="A15" t="s">
        <v>2731</v>
      </c>
    </row>
    <row r="17" spans="1:194" ht="30" x14ac:dyDescent="0.25">
      <c r="A17" s="46" t="s">
        <v>194</v>
      </c>
      <c r="B17" s="46" t="s">
        <v>2690</v>
      </c>
      <c r="C17" s="46" t="s">
        <v>2691</v>
      </c>
      <c r="D17" s="46" t="s">
        <v>2692</v>
      </c>
      <c r="E17" s="46" t="s">
        <v>2642</v>
      </c>
      <c r="F17" s="46" t="s">
        <v>2722</v>
      </c>
      <c r="G17" s="46" t="s">
        <v>2723</v>
      </c>
      <c r="H17" s="46" t="s">
        <v>2648</v>
      </c>
      <c r="I17" s="46" t="s">
        <v>2670</v>
      </c>
      <c r="J17" s="47" t="s">
        <v>2724</v>
      </c>
      <c r="K17" s="47" t="s">
        <v>2725</v>
      </c>
      <c r="L17" s="50">
        <v>-12</v>
      </c>
      <c r="M17" s="50"/>
      <c r="N17" s="50"/>
      <c r="O17" s="50">
        <f>L17+1</f>
        <v>-11</v>
      </c>
      <c r="P17" s="50"/>
      <c r="Q17" s="49"/>
      <c r="R17" s="50">
        <f>O17+1</f>
        <v>-10</v>
      </c>
      <c r="S17" s="50"/>
      <c r="T17" s="49"/>
      <c r="U17" s="50">
        <f>R17+1</f>
        <v>-9</v>
      </c>
      <c r="V17" s="50"/>
      <c r="W17" s="49"/>
      <c r="X17" s="50">
        <f>U17+1</f>
        <v>-8</v>
      </c>
      <c r="Y17" s="50"/>
      <c r="Z17" s="49"/>
      <c r="AA17" s="50">
        <f>X17+1</f>
        <v>-7</v>
      </c>
      <c r="AB17" s="50"/>
      <c r="AC17" s="49"/>
      <c r="AD17" s="50">
        <f>AA17+1</f>
        <v>-6</v>
      </c>
      <c r="AE17" s="50"/>
      <c r="AF17" s="49"/>
      <c r="AG17" s="50">
        <f>AD17+1</f>
        <v>-5</v>
      </c>
      <c r="AH17" s="50"/>
      <c r="AI17" s="49"/>
      <c r="AJ17" s="50">
        <f>AG17+1</f>
        <v>-4</v>
      </c>
      <c r="AK17" s="50"/>
      <c r="AL17" s="49"/>
      <c r="AM17" s="50">
        <f>AJ17+1</f>
        <v>-3</v>
      </c>
      <c r="AN17" s="50"/>
      <c r="AO17" s="49"/>
      <c r="AP17" s="50">
        <f>AM17+1</f>
        <v>-2</v>
      </c>
      <c r="AQ17" s="50"/>
      <c r="AR17" s="49"/>
      <c r="AS17" s="50">
        <f>AP17+1</f>
        <v>-1</v>
      </c>
      <c r="AT17" s="50"/>
      <c r="AU17" s="49"/>
      <c r="AV17" s="50">
        <f>AS17+1</f>
        <v>0</v>
      </c>
      <c r="AW17" s="50"/>
      <c r="AX17" s="49"/>
      <c r="AY17" s="50">
        <f>AV17+1</f>
        <v>1</v>
      </c>
      <c r="AZ17" s="50"/>
      <c r="BA17" s="50"/>
      <c r="BB17" s="50">
        <f>AY17+1</f>
        <v>2</v>
      </c>
      <c r="BC17" s="50"/>
      <c r="BD17" s="50"/>
      <c r="BE17" s="50">
        <f>BB17+1</f>
        <v>3</v>
      </c>
      <c r="BF17" s="50"/>
      <c r="BG17" s="50"/>
      <c r="BH17" s="50">
        <f>BE17+1</f>
        <v>4</v>
      </c>
      <c r="BI17" s="50"/>
      <c r="BJ17" s="50"/>
      <c r="BK17" s="50">
        <f>BH17+1</f>
        <v>5</v>
      </c>
      <c r="BL17" s="50"/>
      <c r="BM17" s="50"/>
      <c r="BN17" s="50">
        <f>BK17+1</f>
        <v>6</v>
      </c>
      <c r="BO17" s="50"/>
      <c r="BP17" s="50"/>
      <c r="BQ17" s="50">
        <f>BN17+1</f>
        <v>7</v>
      </c>
      <c r="BR17" s="50"/>
      <c r="BS17" s="50"/>
      <c r="BT17" s="50">
        <f>BQ17+1</f>
        <v>8</v>
      </c>
      <c r="BU17" s="50"/>
      <c r="BV17" s="50"/>
      <c r="BW17" s="50">
        <f>BT17+1</f>
        <v>9</v>
      </c>
      <c r="BX17" s="50"/>
      <c r="BY17" s="50"/>
      <c r="BZ17" s="50">
        <f>BW17+1</f>
        <v>10</v>
      </c>
      <c r="CA17" s="50"/>
      <c r="CB17" s="50"/>
      <c r="CC17" s="50">
        <f>BZ17+1</f>
        <v>11</v>
      </c>
      <c r="CD17" s="50"/>
      <c r="CE17" s="50"/>
      <c r="CF17" s="50">
        <f>CC17+1</f>
        <v>12</v>
      </c>
      <c r="CG17" s="50"/>
      <c r="CH17" s="50"/>
      <c r="CI17" s="50">
        <f>CF17+1</f>
        <v>13</v>
      </c>
      <c r="CJ17" s="50"/>
      <c r="CK17" s="50"/>
      <c r="CL17" s="50">
        <f>CI17+1</f>
        <v>14</v>
      </c>
      <c r="CM17" s="50"/>
      <c r="CN17" s="50"/>
      <c r="CO17" s="50">
        <f>CL17+1</f>
        <v>15</v>
      </c>
      <c r="CP17" s="50"/>
      <c r="CQ17" s="50"/>
      <c r="CR17" s="50">
        <f>CO17+1</f>
        <v>16</v>
      </c>
      <c r="CS17" s="50"/>
      <c r="CT17" s="50"/>
      <c r="CU17" s="50">
        <f>CR17+1</f>
        <v>17</v>
      </c>
      <c r="CV17" s="50"/>
      <c r="CW17" s="50"/>
      <c r="CX17" s="50">
        <f>CU17+1</f>
        <v>18</v>
      </c>
      <c r="CY17" s="50"/>
      <c r="CZ17" s="50"/>
      <c r="DA17" s="50">
        <f>CX17+1</f>
        <v>19</v>
      </c>
      <c r="DB17" s="50"/>
      <c r="DC17" s="50"/>
      <c r="DD17" s="50">
        <f>DA17+1</f>
        <v>20</v>
      </c>
      <c r="DE17" s="50"/>
      <c r="DF17" s="50"/>
      <c r="DG17" s="50">
        <f>DD17+1</f>
        <v>21</v>
      </c>
      <c r="DH17" s="50"/>
      <c r="DI17" s="50"/>
      <c r="DJ17" s="50">
        <f>DG17+1</f>
        <v>22</v>
      </c>
      <c r="DK17" s="50"/>
      <c r="DL17" s="50"/>
      <c r="DM17" s="50">
        <f>DJ17+1</f>
        <v>23</v>
      </c>
      <c r="DN17" s="50"/>
      <c r="DO17" s="50"/>
      <c r="DP17" s="50">
        <f>DM17+1</f>
        <v>24</v>
      </c>
      <c r="DQ17" s="50"/>
      <c r="DR17" s="49"/>
      <c r="DS17" s="50">
        <f>DP17+1</f>
        <v>25</v>
      </c>
      <c r="DT17" s="50"/>
      <c r="DU17" s="50"/>
      <c r="DV17" s="50">
        <f>DS17+1</f>
        <v>26</v>
      </c>
      <c r="DW17" s="50"/>
      <c r="DX17" s="50"/>
      <c r="DY17" s="50">
        <f>DV17+1</f>
        <v>27</v>
      </c>
      <c r="DZ17" s="50"/>
      <c r="EA17" s="50"/>
      <c r="EB17" s="50">
        <f>DY17+1</f>
        <v>28</v>
      </c>
      <c r="EC17" s="50"/>
      <c r="ED17" s="50"/>
      <c r="EE17" s="50">
        <f>EB17+1</f>
        <v>29</v>
      </c>
      <c r="EF17" s="50"/>
      <c r="EG17" s="50"/>
      <c r="EH17" s="50">
        <f>EE17+1</f>
        <v>30</v>
      </c>
      <c r="EI17" s="50"/>
      <c r="EJ17" s="50"/>
      <c r="EK17" s="50">
        <f>EH17+1</f>
        <v>31</v>
      </c>
      <c r="EL17" s="50"/>
      <c r="EM17" s="50"/>
      <c r="EN17" s="50">
        <f>EK17+1</f>
        <v>32</v>
      </c>
      <c r="EO17" s="50"/>
      <c r="EP17" s="50"/>
      <c r="EQ17" s="50">
        <f>EN17+1</f>
        <v>33</v>
      </c>
      <c r="ER17" s="50"/>
      <c r="ES17" s="50"/>
      <c r="ET17" s="50">
        <f>EQ17+1</f>
        <v>34</v>
      </c>
      <c r="EU17" s="50"/>
      <c r="EV17" s="50"/>
      <c r="EW17" s="50">
        <f>ET17+1</f>
        <v>35</v>
      </c>
      <c r="EX17" s="50"/>
      <c r="EY17" s="50"/>
      <c r="EZ17" s="50">
        <f>EW17+1</f>
        <v>36</v>
      </c>
      <c r="FA17" s="50"/>
      <c r="FB17" s="50"/>
      <c r="FC17" s="50">
        <f>EZ17+1</f>
        <v>37</v>
      </c>
      <c r="FD17" s="50"/>
      <c r="FE17" s="50"/>
      <c r="FF17" s="50">
        <f>FC17+1</f>
        <v>38</v>
      </c>
      <c r="FG17" s="50"/>
      <c r="FH17" s="50"/>
      <c r="FI17" s="50">
        <f>FF17+1</f>
        <v>39</v>
      </c>
      <c r="FJ17" s="50"/>
      <c r="FK17" s="50"/>
      <c r="FL17" s="50">
        <f>FI17+1</f>
        <v>40</v>
      </c>
      <c r="FM17" s="50"/>
      <c r="FN17" s="50"/>
      <c r="FO17" s="50">
        <f>FL17+1</f>
        <v>41</v>
      </c>
      <c r="FP17" s="50"/>
      <c r="FQ17" s="50"/>
      <c r="FR17" s="50">
        <f>FO17+1</f>
        <v>42</v>
      </c>
      <c r="FS17" s="50"/>
      <c r="FT17" s="50"/>
      <c r="FU17" s="50">
        <f>FR17+1</f>
        <v>43</v>
      </c>
      <c r="FV17" s="50"/>
      <c r="FW17" s="50"/>
      <c r="FX17" s="50">
        <f>FU17+1</f>
        <v>44</v>
      </c>
      <c r="FY17" s="50"/>
      <c r="FZ17" s="50"/>
      <c r="GA17" s="50">
        <f>FX17+1</f>
        <v>45</v>
      </c>
      <c r="GB17" s="50"/>
      <c r="GC17" s="50"/>
      <c r="GD17" s="50">
        <f>GA17+1</f>
        <v>46</v>
      </c>
      <c r="GE17" s="50"/>
      <c r="GF17" s="50"/>
      <c r="GG17" s="50">
        <f>GD17+1</f>
        <v>47</v>
      </c>
      <c r="GH17" s="50"/>
      <c r="GI17" s="50"/>
      <c r="GJ17" s="50">
        <f>GG17+1</f>
        <v>48</v>
      </c>
      <c r="GK17" s="50"/>
      <c r="GL17" s="49"/>
    </row>
    <row r="18" spans="1:194" x14ac:dyDescent="0.25">
      <c r="A18" s="16" t="s">
        <v>2535</v>
      </c>
      <c r="B18" s="16" t="s">
        <v>2456</v>
      </c>
      <c r="C18" s="16" t="s">
        <v>2456</v>
      </c>
      <c r="D18" s="16" t="s">
        <v>2456</v>
      </c>
      <c r="E18" s="16"/>
      <c r="F18" s="16" t="s">
        <v>2456</v>
      </c>
      <c r="G18" s="16" t="s">
        <v>2456</v>
      </c>
      <c r="H18" s="16"/>
      <c r="I18" s="16" t="s">
        <v>2551</v>
      </c>
      <c r="J18" s="48" t="s">
        <v>2456</v>
      </c>
      <c r="K18" s="48" t="s">
        <v>2186</v>
      </c>
      <c r="L18" s="16" t="s">
        <v>2456</v>
      </c>
      <c r="M18" s="16" t="s">
        <v>2551</v>
      </c>
      <c r="N18" s="48" t="s">
        <v>2186</v>
      </c>
      <c r="O18" s="16" t="s">
        <v>2456</v>
      </c>
      <c r="P18" s="16" t="s">
        <v>2551</v>
      </c>
      <c r="Q18" s="48" t="s">
        <v>2186</v>
      </c>
      <c r="R18" s="16" t="s">
        <v>2456</v>
      </c>
      <c r="S18" s="16" t="s">
        <v>2551</v>
      </c>
      <c r="T18" s="48" t="s">
        <v>2186</v>
      </c>
      <c r="U18" s="16" t="s">
        <v>2456</v>
      </c>
      <c r="V18" s="16" t="s">
        <v>2551</v>
      </c>
      <c r="W18" s="48" t="s">
        <v>2186</v>
      </c>
      <c r="X18" s="16" t="s">
        <v>2456</v>
      </c>
      <c r="Y18" s="16" t="s">
        <v>2551</v>
      </c>
      <c r="Z18" s="48" t="s">
        <v>2186</v>
      </c>
      <c r="AA18" s="16" t="s">
        <v>2456</v>
      </c>
      <c r="AB18" s="16" t="s">
        <v>2551</v>
      </c>
      <c r="AC18" s="48" t="s">
        <v>2186</v>
      </c>
      <c r="AD18" s="16" t="s">
        <v>2456</v>
      </c>
      <c r="AE18" s="16" t="s">
        <v>2551</v>
      </c>
      <c r="AF18" s="48" t="s">
        <v>2186</v>
      </c>
      <c r="AG18" s="16" t="s">
        <v>2456</v>
      </c>
      <c r="AH18" s="16" t="s">
        <v>2551</v>
      </c>
      <c r="AI18" s="48" t="s">
        <v>2186</v>
      </c>
      <c r="AJ18" s="16" t="s">
        <v>2456</v>
      </c>
      <c r="AK18" s="16" t="s">
        <v>2551</v>
      </c>
      <c r="AL18" s="48" t="s">
        <v>2186</v>
      </c>
      <c r="AM18" s="16" t="s">
        <v>2456</v>
      </c>
      <c r="AN18" s="16" t="s">
        <v>2551</v>
      </c>
      <c r="AO18" s="48" t="s">
        <v>2186</v>
      </c>
      <c r="AP18" s="16" t="s">
        <v>2456</v>
      </c>
      <c r="AQ18" s="16" t="s">
        <v>2551</v>
      </c>
      <c r="AR18" s="48" t="s">
        <v>2186</v>
      </c>
      <c r="AS18" s="16" t="s">
        <v>2456</v>
      </c>
      <c r="AT18" s="16" t="s">
        <v>2551</v>
      </c>
      <c r="AU18" s="48" t="s">
        <v>2186</v>
      </c>
      <c r="AV18" s="16" t="s">
        <v>2456</v>
      </c>
      <c r="AW18" s="16" t="s">
        <v>2551</v>
      </c>
      <c r="AX18" s="48" t="s">
        <v>2186</v>
      </c>
      <c r="AY18" s="16" t="s">
        <v>2456</v>
      </c>
      <c r="AZ18" s="16" t="s">
        <v>2551</v>
      </c>
      <c r="BA18" s="48" t="s">
        <v>2186</v>
      </c>
      <c r="BB18" s="16" t="s">
        <v>2456</v>
      </c>
      <c r="BC18" s="16" t="s">
        <v>2551</v>
      </c>
      <c r="BD18" s="48" t="s">
        <v>2186</v>
      </c>
      <c r="BE18" s="16" t="s">
        <v>2456</v>
      </c>
      <c r="BF18" s="16" t="s">
        <v>2551</v>
      </c>
      <c r="BG18" s="48" t="s">
        <v>2186</v>
      </c>
      <c r="BH18" s="16" t="s">
        <v>2456</v>
      </c>
      <c r="BI18" s="16" t="s">
        <v>2551</v>
      </c>
      <c r="BJ18" s="48" t="s">
        <v>2186</v>
      </c>
      <c r="BK18" s="16" t="s">
        <v>2456</v>
      </c>
      <c r="BL18" s="16" t="s">
        <v>2551</v>
      </c>
      <c r="BM18" s="48" t="s">
        <v>2186</v>
      </c>
      <c r="BN18" s="16" t="s">
        <v>2456</v>
      </c>
      <c r="BO18" s="16" t="s">
        <v>2551</v>
      </c>
      <c r="BP18" s="48" t="s">
        <v>2186</v>
      </c>
      <c r="BQ18" s="16" t="s">
        <v>2456</v>
      </c>
      <c r="BR18" s="16" t="s">
        <v>2551</v>
      </c>
      <c r="BS18" s="48" t="s">
        <v>2186</v>
      </c>
      <c r="BT18" s="16" t="s">
        <v>2456</v>
      </c>
      <c r="BU18" s="16" t="s">
        <v>2551</v>
      </c>
      <c r="BV18" s="48" t="s">
        <v>2186</v>
      </c>
      <c r="BW18" s="16" t="s">
        <v>2456</v>
      </c>
      <c r="BX18" s="16" t="s">
        <v>2551</v>
      </c>
      <c r="BY18" s="48" t="s">
        <v>2186</v>
      </c>
      <c r="BZ18" s="16" t="s">
        <v>2456</v>
      </c>
      <c r="CA18" s="16" t="s">
        <v>2551</v>
      </c>
      <c r="CB18" s="48" t="s">
        <v>2186</v>
      </c>
      <c r="CC18" s="16" t="s">
        <v>2456</v>
      </c>
      <c r="CD18" s="16" t="s">
        <v>2551</v>
      </c>
      <c r="CE18" s="48" t="s">
        <v>2186</v>
      </c>
      <c r="CF18" s="16" t="s">
        <v>2456</v>
      </c>
      <c r="CG18" s="16" t="s">
        <v>2551</v>
      </c>
      <c r="CH18" s="48" t="s">
        <v>2186</v>
      </c>
      <c r="CI18" s="16" t="s">
        <v>2456</v>
      </c>
      <c r="CJ18" s="16" t="s">
        <v>2551</v>
      </c>
      <c r="CK18" s="48" t="s">
        <v>2186</v>
      </c>
      <c r="CL18" s="16" t="s">
        <v>2456</v>
      </c>
      <c r="CM18" s="16" t="s">
        <v>2551</v>
      </c>
      <c r="CN18" s="48" t="s">
        <v>2186</v>
      </c>
      <c r="CO18" s="16" t="s">
        <v>2456</v>
      </c>
      <c r="CP18" s="16" t="s">
        <v>2551</v>
      </c>
      <c r="CQ18" s="48" t="s">
        <v>2186</v>
      </c>
      <c r="CR18" s="16" t="s">
        <v>2456</v>
      </c>
      <c r="CS18" s="16" t="s">
        <v>2551</v>
      </c>
      <c r="CT18" s="48" t="s">
        <v>2186</v>
      </c>
      <c r="CU18" s="16" t="s">
        <v>2456</v>
      </c>
      <c r="CV18" s="16" t="s">
        <v>2551</v>
      </c>
      <c r="CW18" s="48" t="s">
        <v>2186</v>
      </c>
      <c r="CX18" s="16" t="s">
        <v>2456</v>
      </c>
      <c r="CY18" s="16" t="s">
        <v>2551</v>
      </c>
      <c r="CZ18" s="48" t="s">
        <v>2186</v>
      </c>
      <c r="DA18" s="16" t="s">
        <v>2456</v>
      </c>
      <c r="DB18" s="16" t="s">
        <v>2551</v>
      </c>
      <c r="DC18" s="48" t="s">
        <v>2186</v>
      </c>
      <c r="DD18" s="16" t="s">
        <v>2456</v>
      </c>
      <c r="DE18" s="16" t="s">
        <v>2551</v>
      </c>
      <c r="DF18" s="48" t="s">
        <v>2186</v>
      </c>
      <c r="DG18" s="16" t="s">
        <v>2456</v>
      </c>
      <c r="DH18" s="16" t="s">
        <v>2551</v>
      </c>
      <c r="DI18" s="48" t="s">
        <v>2186</v>
      </c>
      <c r="DJ18" s="16" t="s">
        <v>2456</v>
      </c>
      <c r="DK18" s="16" t="s">
        <v>2551</v>
      </c>
      <c r="DL18" s="48" t="s">
        <v>2186</v>
      </c>
      <c r="DM18" s="16" t="s">
        <v>2456</v>
      </c>
      <c r="DN18" s="16" t="s">
        <v>2551</v>
      </c>
      <c r="DO18" s="48" t="s">
        <v>2186</v>
      </c>
      <c r="DP18" s="16" t="s">
        <v>2456</v>
      </c>
      <c r="DQ18" s="16" t="s">
        <v>2551</v>
      </c>
      <c r="DR18" s="48" t="s">
        <v>2186</v>
      </c>
      <c r="DS18" s="16" t="s">
        <v>2456</v>
      </c>
      <c r="DT18" s="16" t="s">
        <v>2551</v>
      </c>
      <c r="DU18" s="48" t="s">
        <v>2186</v>
      </c>
      <c r="DV18" s="16" t="s">
        <v>2456</v>
      </c>
      <c r="DW18" s="16" t="s">
        <v>2551</v>
      </c>
      <c r="DX18" s="48" t="s">
        <v>2186</v>
      </c>
      <c r="DY18" s="16" t="s">
        <v>2456</v>
      </c>
      <c r="DZ18" s="16" t="s">
        <v>2551</v>
      </c>
      <c r="EA18" s="48" t="s">
        <v>2186</v>
      </c>
      <c r="EB18" s="16" t="s">
        <v>2456</v>
      </c>
      <c r="EC18" s="16" t="s">
        <v>2551</v>
      </c>
      <c r="ED18" s="48" t="s">
        <v>2186</v>
      </c>
      <c r="EE18" s="16" t="s">
        <v>2456</v>
      </c>
      <c r="EF18" s="16" t="s">
        <v>2551</v>
      </c>
      <c r="EG18" s="48" t="s">
        <v>2186</v>
      </c>
      <c r="EH18" s="16" t="s">
        <v>2456</v>
      </c>
      <c r="EI18" s="16" t="s">
        <v>2551</v>
      </c>
      <c r="EJ18" s="48" t="s">
        <v>2186</v>
      </c>
      <c r="EK18" s="16" t="s">
        <v>2456</v>
      </c>
      <c r="EL18" s="16" t="s">
        <v>2551</v>
      </c>
      <c r="EM18" s="48" t="s">
        <v>2186</v>
      </c>
      <c r="EN18" s="16" t="s">
        <v>2456</v>
      </c>
      <c r="EO18" s="16" t="s">
        <v>2551</v>
      </c>
      <c r="EP18" s="48" t="s">
        <v>2186</v>
      </c>
      <c r="EQ18" s="16" t="s">
        <v>2456</v>
      </c>
      <c r="ER18" s="16" t="s">
        <v>2551</v>
      </c>
      <c r="ES18" s="48" t="s">
        <v>2186</v>
      </c>
      <c r="ET18" s="16" t="s">
        <v>2456</v>
      </c>
      <c r="EU18" s="16" t="s">
        <v>2551</v>
      </c>
      <c r="EV18" s="48" t="s">
        <v>2186</v>
      </c>
      <c r="EW18" s="16" t="s">
        <v>2456</v>
      </c>
      <c r="EX18" s="16" t="s">
        <v>2551</v>
      </c>
      <c r="EY18" s="48" t="s">
        <v>2186</v>
      </c>
      <c r="EZ18" s="16" t="s">
        <v>2456</v>
      </c>
      <c r="FA18" s="16" t="s">
        <v>2551</v>
      </c>
      <c r="FB18" s="48" t="s">
        <v>2186</v>
      </c>
      <c r="FC18" s="16" t="s">
        <v>2456</v>
      </c>
      <c r="FD18" s="16" t="s">
        <v>2551</v>
      </c>
      <c r="FE18" s="48" t="s">
        <v>2186</v>
      </c>
      <c r="FF18" s="16" t="s">
        <v>2456</v>
      </c>
      <c r="FG18" s="16" t="s">
        <v>2551</v>
      </c>
      <c r="FH18" s="48" t="s">
        <v>2186</v>
      </c>
      <c r="FI18" s="16" t="s">
        <v>2456</v>
      </c>
      <c r="FJ18" s="16" t="s">
        <v>2551</v>
      </c>
      <c r="FK18" s="48" t="s">
        <v>2186</v>
      </c>
      <c r="FL18" s="16" t="s">
        <v>2456</v>
      </c>
      <c r="FM18" s="16" t="s">
        <v>2551</v>
      </c>
      <c r="FN18" s="48" t="s">
        <v>2186</v>
      </c>
      <c r="FO18" s="16" t="s">
        <v>2456</v>
      </c>
      <c r="FP18" s="16" t="s">
        <v>2551</v>
      </c>
      <c r="FQ18" s="48" t="s">
        <v>2186</v>
      </c>
      <c r="FR18" s="16" t="s">
        <v>2456</v>
      </c>
      <c r="FS18" s="16" t="s">
        <v>2551</v>
      </c>
      <c r="FT18" s="48" t="s">
        <v>2186</v>
      </c>
      <c r="FU18" s="16" t="s">
        <v>2456</v>
      </c>
      <c r="FV18" s="16" t="s">
        <v>2551</v>
      </c>
      <c r="FW18" s="48" t="s">
        <v>2186</v>
      </c>
      <c r="FX18" s="16" t="s">
        <v>2456</v>
      </c>
      <c r="FY18" s="16" t="s">
        <v>2551</v>
      </c>
      <c r="FZ18" s="48" t="s">
        <v>2186</v>
      </c>
      <c r="GA18" s="16" t="s">
        <v>2456</v>
      </c>
      <c r="GB18" s="16" t="s">
        <v>2551</v>
      </c>
      <c r="GC18" s="48" t="s">
        <v>2186</v>
      </c>
      <c r="GD18" s="16" t="s">
        <v>2456</v>
      </c>
      <c r="GE18" s="16" t="s">
        <v>2551</v>
      </c>
      <c r="GF18" s="48" t="s">
        <v>2186</v>
      </c>
      <c r="GG18" s="16" t="s">
        <v>2456</v>
      </c>
      <c r="GH18" s="16" t="s">
        <v>2551</v>
      </c>
      <c r="GI18" s="48" t="s">
        <v>2186</v>
      </c>
      <c r="GJ18" s="16" t="s">
        <v>2456</v>
      </c>
      <c r="GK18" s="16" t="s">
        <v>2551</v>
      </c>
      <c r="GL18" s="48" t="s">
        <v>2186</v>
      </c>
    </row>
    <row r="19" spans="1:194" x14ac:dyDescent="0.25">
      <c r="A19" s="33" t="s">
        <v>2727</v>
      </c>
      <c r="B19" s="33">
        <v>0.1</v>
      </c>
      <c r="C19" s="33">
        <v>1.1000000000000001</v>
      </c>
      <c r="D19" s="33">
        <v>2.4</v>
      </c>
      <c r="E19" s="33" t="s">
        <v>2726</v>
      </c>
      <c r="F19" s="33">
        <v>2</v>
      </c>
      <c r="G19" s="33">
        <v>2</v>
      </c>
      <c r="H19" s="33" t="s">
        <v>2655</v>
      </c>
      <c r="I19" s="33">
        <v>20</v>
      </c>
      <c r="J19" s="38">
        <v>100</v>
      </c>
      <c r="K19" s="38">
        <v>1E-3</v>
      </c>
      <c r="L19" s="49">
        <v>1.1000000000000001</v>
      </c>
      <c r="M19" s="49">
        <f>$I$19*L19</f>
        <v>22</v>
      </c>
      <c r="N19" s="49">
        <f>0.001*L19</f>
        <v>1.1000000000000001E-3</v>
      </c>
      <c r="O19" s="49">
        <v>1.2</v>
      </c>
      <c r="P19" s="49">
        <f>$I$19*O19</f>
        <v>24</v>
      </c>
      <c r="Q19" s="49">
        <f>0.001*O19</f>
        <v>1.1999999999999999E-3</v>
      </c>
      <c r="R19" s="49">
        <v>1.3</v>
      </c>
      <c r="S19" s="49">
        <f>$I$19*R19</f>
        <v>26</v>
      </c>
      <c r="T19" s="49">
        <f>0.001*R19</f>
        <v>1.3000000000000002E-3</v>
      </c>
      <c r="U19" s="49">
        <v>1.3</v>
      </c>
      <c r="V19" s="49">
        <f>$I$19*U19</f>
        <v>26</v>
      </c>
      <c r="W19" s="49">
        <f>0.001*U19</f>
        <v>1.3000000000000002E-3</v>
      </c>
      <c r="X19" s="49">
        <v>1.2</v>
      </c>
      <c r="Y19" s="49">
        <f>$I$19*X19</f>
        <v>24</v>
      </c>
      <c r="Z19" s="49">
        <f>0.001*X19</f>
        <v>1.1999999999999999E-3</v>
      </c>
      <c r="AA19" s="49">
        <v>1.1000000000000001</v>
      </c>
      <c r="AB19" s="49">
        <f>$I$19*AA19</f>
        <v>22</v>
      </c>
      <c r="AC19" s="49">
        <f>0.001*AA19</f>
        <v>1.1000000000000001E-3</v>
      </c>
      <c r="AD19" s="49">
        <v>1.2</v>
      </c>
      <c r="AE19" s="49">
        <f>$I$19*AD19</f>
        <v>24</v>
      </c>
      <c r="AF19" s="49">
        <f>0.001*AD19</f>
        <v>1.1999999999999999E-3</v>
      </c>
      <c r="AG19" s="49">
        <v>1.3</v>
      </c>
      <c r="AH19" s="49">
        <f>$I$19*AG19</f>
        <v>26</v>
      </c>
      <c r="AI19" s="49">
        <f>0.001*AG19</f>
        <v>1.3000000000000002E-3</v>
      </c>
      <c r="AJ19" s="49">
        <v>1.3</v>
      </c>
      <c r="AK19" s="49">
        <f>$I$19*AJ19</f>
        <v>26</v>
      </c>
      <c r="AL19" s="49">
        <f>0.001*AJ19</f>
        <v>1.3000000000000002E-3</v>
      </c>
      <c r="AM19" s="49">
        <v>1.2</v>
      </c>
      <c r="AN19" s="49">
        <f>$I$19*AM19</f>
        <v>24</v>
      </c>
      <c r="AO19" s="49">
        <f>0.001*AM19</f>
        <v>1.1999999999999999E-3</v>
      </c>
      <c r="AP19" s="49">
        <v>1.1000000000000001</v>
      </c>
      <c r="AQ19" s="49">
        <f>$I$19*AP19</f>
        <v>22</v>
      </c>
      <c r="AR19" s="49">
        <f>0.001*AP19</f>
        <v>1.1000000000000001E-3</v>
      </c>
      <c r="AS19" s="49">
        <v>1.2</v>
      </c>
      <c r="AT19" s="49">
        <f>$I$19*AS19</f>
        <v>24</v>
      </c>
      <c r="AU19" s="49">
        <f>0.001*AS19</f>
        <v>1.1999999999999999E-3</v>
      </c>
      <c r="AV19" s="49">
        <v>1.3</v>
      </c>
      <c r="AW19" s="49">
        <f>$I$19*AV19</f>
        <v>26</v>
      </c>
      <c r="AX19" s="49">
        <f>0.001*AV19</f>
        <v>1.3000000000000002E-3</v>
      </c>
      <c r="AY19" s="49">
        <v>1.3</v>
      </c>
      <c r="AZ19" s="49">
        <f>$I$19*AY19</f>
        <v>26</v>
      </c>
      <c r="BA19" s="49">
        <f>0.001*AY19</f>
        <v>1.3000000000000002E-3</v>
      </c>
      <c r="BB19" s="49">
        <v>1.2</v>
      </c>
      <c r="BC19" s="49">
        <f>$I$19*BB19</f>
        <v>24</v>
      </c>
      <c r="BD19" s="49">
        <f>0.001*BB19</f>
        <v>1.1999999999999999E-3</v>
      </c>
      <c r="BE19" s="49">
        <v>1.1000000000000001</v>
      </c>
      <c r="BF19" s="49">
        <f>$I$19*BE19</f>
        <v>22</v>
      </c>
      <c r="BG19" s="49">
        <f>0.001*BE19</f>
        <v>1.1000000000000001E-3</v>
      </c>
      <c r="BH19" s="49">
        <v>1.2</v>
      </c>
      <c r="BI19" s="49">
        <f>$I$19*BH19</f>
        <v>24</v>
      </c>
      <c r="BJ19" s="49">
        <f>0.001*BH19</f>
        <v>1.1999999999999999E-3</v>
      </c>
      <c r="BK19" s="49">
        <v>1.3</v>
      </c>
      <c r="BL19" s="49">
        <f>$I$19*BK19</f>
        <v>26</v>
      </c>
      <c r="BM19" s="49">
        <f>0.001*BK19</f>
        <v>1.3000000000000002E-3</v>
      </c>
      <c r="BN19" s="49">
        <v>1.3</v>
      </c>
      <c r="BO19" s="49">
        <f>$I$19*BN19</f>
        <v>26</v>
      </c>
      <c r="BP19" s="49">
        <f>0.001*BN19</f>
        <v>1.3000000000000002E-3</v>
      </c>
      <c r="BQ19" s="49">
        <v>1.2</v>
      </c>
      <c r="BR19" s="49">
        <f>$I$19*BQ19</f>
        <v>24</v>
      </c>
      <c r="BS19" s="49">
        <f>0.001*BQ19</f>
        <v>1.1999999999999999E-3</v>
      </c>
      <c r="BT19" s="49">
        <v>1.1000000000000001</v>
      </c>
      <c r="BU19" s="49">
        <f>$I$19*BT19</f>
        <v>22</v>
      </c>
      <c r="BV19" s="49">
        <f>0.001*BT19</f>
        <v>1.1000000000000001E-3</v>
      </c>
      <c r="BW19" s="49">
        <v>1.2</v>
      </c>
      <c r="BX19" s="49">
        <f>$I$19*BW19</f>
        <v>24</v>
      </c>
      <c r="BY19" s="49">
        <f>0.001*BW19</f>
        <v>1.1999999999999999E-3</v>
      </c>
      <c r="BZ19" s="49">
        <v>1.3</v>
      </c>
      <c r="CA19" s="49">
        <f>$I$19*BZ19</f>
        <v>26</v>
      </c>
      <c r="CB19" s="49">
        <f>0.001*BZ19</f>
        <v>1.3000000000000002E-3</v>
      </c>
      <c r="CC19" s="49">
        <v>1.3</v>
      </c>
      <c r="CD19" s="49">
        <f>$I$19*CC19</f>
        <v>26</v>
      </c>
      <c r="CE19" s="49">
        <f>0.001*CC19</f>
        <v>1.3000000000000002E-3</v>
      </c>
      <c r="CF19" s="49">
        <v>1.2</v>
      </c>
      <c r="CG19" s="49">
        <f>$I$19*CF19</f>
        <v>24</v>
      </c>
      <c r="CH19" s="49">
        <f>0.001*CF19</f>
        <v>1.1999999999999999E-3</v>
      </c>
      <c r="CI19" s="49">
        <v>1.1000000000000001</v>
      </c>
      <c r="CJ19" s="49">
        <f>$I$19*CI19</f>
        <v>22</v>
      </c>
      <c r="CK19" s="49">
        <f>0.001*CI19</f>
        <v>1.1000000000000001E-3</v>
      </c>
      <c r="CL19" s="49">
        <v>1.2</v>
      </c>
      <c r="CM19" s="49">
        <f>$I$19*CL19</f>
        <v>24</v>
      </c>
      <c r="CN19" s="49">
        <f>0.001*CL19</f>
        <v>1.1999999999999999E-3</v>
      </c>
      <c r="CO19" s="49">
        <v>1.3</v>
      </c>
      <c r="CP19" s="49">
        <f>$I$19*CO19</f>
        <v>26</v>
      </c>
      <c r="CQ19" s="49">
        <f>0.001*CO19</f>
        <v>1.3000000000000002E-3</v>
      </c>
      <c r="CR19" s="49">
        <v>1.3</v>
      </c>
      <c r="CS19" s="49">
        <f>$I$19*CR19</f>
        <v>26</v>
      </c>
      <c r="CT19" s="49">
        <f>0.001*CR19</f>
        <v>1.3000000000000002E-3</v>
      </c>
      <c r="CU19" s="49">
        <v>1.2</v>
      </c>
      <c r="CV19" s="49">
        <f>$I$19*CU19</f>
        <v>24</v>
      </c>
      <c r="CW19" s="49">
        <f>0.001*CU19</f>
        <v>1.1999999999999999E-3</v>
      </c>
      <c r="CX19" s="49">
        <v>1.1000000000000001</v>
      </c>
      <c r="CY19" s="49">
        <f>$I$19*CX19</f>
        <v>22</v>
      </c>
      <c r="CZ19" s="49">
        <f>0.001*CX19</f>
        <v>1.1000000000000001E-3</v>
      </c>
      <c r="DA19" s="49">
        <v>1.2</v>
      </c>
      <c r="DB19" s="49">
        <f>$I$19*DA19</f>
        <v>24</v>
      </c>
      <c r="DC19" s="49">
        <f>0.001*DA19</f>
        <v>1.1999999999999999E-3</v>
      </c>
      <c r="DD19" s="49">
        <v>1.3</v>
      </c>
      <c r="DE19" s="49">
        <f>$I$19*DD19</f>
        <v>26</v>
      </c>
      <c r="DF19" s="49">
        <f>0.001*DD19</f>
        <v>1.3000000000000002E-3</v>
      </c>
      <c r="DG19" s="49">
        <v>1.3</v>
      </c>
      <c r="DH19" s="49">
        <f>$I$19*DG19</f>
        <v>26</v>
      </c>
      <c r="DI19" s="49">
        <f>0.001*DG19</f>
        <v>1.3000000000000002E-3</v>
      </c>
      <c r="DJ19" s="49">
        <v>1.2</v>
      </c>
      <c r="DK19" s="49">
        <f>$I$19*DJ19</f>
        <v>24</v>
      </c>
      <c r="DL19" s="49">
        <f>0.001*DJ19</f>
        <v>1.1999999999999999E-3</v>
      </c>
      <c r="DM19" s="49">
        <v>1.1000000000000001</v>
      </c>
      <c r="DN19" s="49">
        <f>$I$19*DM19</f>
        <v>22</v>
      </c>
      <c r="DO19" s="49">
        <f>0.001*DM19</f>
        <v>1.1000000000000001E-3</v>
      </c>
      <c r="DP19" s="49">
        <v>1.2</v>
      </c>
      <c r="DQ19" s="49">
        <f>$I$19*DP19</f>
        <v>24</v>
      </c>
      <c r="DR19" s="49">
        <f>0.001*DP19</f>
        <v>1.1999999999999999E-3</v>
      </c>
      <c r="DS19" s="49">
        <v>1.3</v>
      </c>
      <c r="DT19" s="49">
        <f>$I$19*DS19</f>
        <v>26</v>
      </c>
      <c r="DU19" s="49">
        <f>0.001*DS19</f>
        <v>1.3000000000000002E-3</v>
      </c>
      <c r="DV19" s="49">
        <v>1.3</v>
      </c>
      <c r="DW19" s="49">
        <f>$I$19*DV19</f>
        <v>26</v>
      </c>
      <c r="DX19" s="49">
        <f>0.001*DV19</f>
        <v>1.3000000000000002E-3</v>
      </c>
      <c r="DY19" s="49">
        <v>1.2</v>
      </c>
      <c r="DZ19" s="49">
        <f>$I$19*DY19</f>
        <v>24</v>
      </c>
      <c r="EA19" s="49">
        <f>0.001*DY19</f>
        <v>1.1999999999999999E-3</v>
      </c>
      <c r="EB19" s="49">
        <v>1.1000000000000001</v>
      </c>
      <c r="EC19" s="49">
        <f>$I$19*EB19</f>
        <v>22</v>
      </c>
      <c r="ED19" s="49">
        <f>0.001*EB19</f>
        <v>1.1000000000000001E-3</v>
      </c>
      <c r="EE19" s="49">
        <v>1.2</v>
      </c>
      <c r="EF19" s="49">
        <f>$I$19*EE19</f>
        <v>24</v>
      </c>
      <c r="EG19" s="49">
        <f>0.001*EE19</f>
        <v>1.1999999999999999E-3</v>
      </c>
      <c r="EH19" s="49">
        <v>1.3</v>
      </c>
      <c r="EI19" s="49">
        <f>$I$19*EH19</f>
        <v>26</v>
      </c>
      <c r="EJ19" s="49">
        <f>0.001*EH19</f>
        <v>1.3000000000000002E-3</v>
      </c>
      <c r="EK19" s="49">
        <v>1.3</v>
      </c>
      <c r="EL19" s="49">
        <f>$I$19*EK19</f>
        <v>26</v>
      </c>
      <c r="EM19" s="49">
        <f>0.001*EK19</f>
        <v>1.3000000000000002E-3</v>
      </c>
      <c r="EN19" s="49">
        <v>1.2</v>
      </c>
      <c r="EO19" s="49">
        <f>$I$19*EN19</f>
        <v>24</v>
      </c>
      <c r="EP19" s="49">
        <f>0.001*EN19</f>
        <v>1.1999999999999999E-3</v>
      </c>
      <c r="EQ19" s="49">
        <v>1.1000000000000001</v>
      </c>
      <c r="ER19" s="49">
        <f>$I$19*EQ19</f>
        <v>22</v>
      </c>
      <c r="ES19" s="49">
        <f>0.001*EQ19</f>
        <v>1.1000000000000001E-3</v>
      </c>
      <c r="ET19" s="49">
        <v>1.2</v>
      </c>
      <c r="EU19" s="49">
        <f>$I$19*ET19</f>
        <v>24</v>
      </c>
      <c r="EV19" s="49">
        <f>0.001*ET19</f>
        <v>1.1999999999999999E-3</v>
      </c>
      <c r="EW19" s="49">
        <v>1.3</v>
      </c>
      <c r="EX19" s="49">
        <f>$I$19*EW19</f>
        <v>26</v>
      </c>
      <c r="EY19" s="49">
        <f>0.001*EW19</f>
        <v>1.3000000000000002E-3</v>
      </c>
      <c r="EZ19" s="49">
        <v>1.3</v>
      </c>
      <c r="FA19" s="49">
        <f>$I$19*EZ19</f>
        <v>26</v>
      </c>
      <c r="FB19" s="49">
        <f>0.001*EZ19</f>
        <v>1.3000000000000002E-3</v>
      </c>
      <c r="FC19" s="49">
        <v>1.2</v>
      </c>
      <c r="FD19" s="49">
        <f>$I$19*FC19</f>
        <v>24</v>
      </c>
      <c r="FE19" s="49">
        <f>0.001*FC19</f>
        <v>1.1999999999999999E-3</v>
      </c>
      <c r="FF19" s="49">
        <v>1.1000000000000001</v>
      </c>
      <c r="FG19" s="49">
        <f>$I$19*FF19</f>
        <v>22</v>
      </c>
      <c r="FH19" s="49">
        <f>0.001*FF19</f>
        <v>1.1000000000000001E-3</v>
      </c>
      <c r="FI19" s="49">
        <v>1.2</v>
      </c>
      <c r="FJ19" s="49">
        <f>$I$19*FI19</f>
        <v>24</v>
      </c>
      <c r="FK19" s="49">
        <f>0.001*FI19</f>
        <v>1.1999999999999999E-3</v>
      </c>
      <c r="FL19" s="49">
        <v>1.3</v>
      </c>
      <c r="FM19" s="49">
        <f>$I$19*FL19</f>
        <v>26</v>
      </c>
      <c r="FN19" s="49">
        <f>0.001*FL19</f>
        <v>1.3000000000000002E-3</v>
      </c>
      <c r="FO19" s="49">
        <v>1.3</v>
      </c>
      <c r="FP19" s="49">
        <f>$I$19*FO19</f>
        <v>26</v>
      </c>
      <c r="FQ19" s="49">
        <f>0.001*FO19</f>
        <v>1.3000000000000002E-3</v>
      </c>
      <c r="FR19" s="49">
        <v>1.2</v>
      </c>
      <c r="FS19" s="49">
        <f>$I$19*FR19</f>
        <v>24</v>
      </c>
      <c r="FT19" s="49">
        <f>0.001*FR19</f>
        <v>1.1999999999999999E-3</v>
      </c>
      <c r="FU19" s="49">
        <v>1.1000000000000001</v>
      </c>
      <c r="FV19" s="49">
        <f>$I$19*FU19</f>
        <v>22</v>
      </c>
      <c r="FW19" s="49">
        <f>0.001*FU19</f>
        <v>1.1000000000000001E-3</v>
      </c>
      <c r="FX19" s="49">
        <v>1.2</v>
      </c>
      <c r="FY19" s="49">
        <f>$I$19*FX19</f>
        <v>24</v>
      </c>
      <c r="FZ19" s="49">
        <f>0.001*FX19</f>
        <v>1.1999999999999999E-3</v>
      </c>
      <c r="GA19" s="49">
        <v>1.3</v>
      </c>
      <c r="GB19" s="49">
        <f>$I$19*GA19</f>
        <v>26</v>
      </c>
      <c r="GC19" s="49">
        <f>0.001*GA19</f>
        <v>1.3000000000000002E-3</v>
      </c>
      <c r="GD19" s="49">
        <v>1.3</v>
      </c>
      <c r="GE19" s="49">
        <f>$I$19*GD19</f>
        <v>26</v>
      </c>
      <c r="GF19" s="49">
        <f>0.001*GD19</f>
        <v>1.3000000000000002E-3</v>
      </c>
      <c r="GG19" s="49">
        <v>1.2</v>
      </c>
      <c r="GH19" s="49">
        <f>$I$19*GG19</f>
        <v>24</v>
      </c>
      <c r="GI19" s="49">
        <f>0.001*GG19</f>
        <v>1.1999999999999999E-3</v>
      </c>
      <c r="GJ19" s="49">
        <v>1.1000000000000001</v>
      </c>
      <c r="GK19" s="49">
        <f>$I$19*GJ19</f>
        <v>22</v>
      </c>
      <c r="GL19" s="49">
        <f>0.001*GJ19</f>
        <v>1.1000000000000001E-3</v>
      </c>
    </row>
    <row r="20" spans="1:194" x14ac:dyDescent="0.25">
      <c r="A20" s="33" t="s">
        <v>2728</v>
      </c>
      <c r="B20" s="33">
        <v>0.2</v>
      </c>
      <c r="C20" s="33">
        <v>1.2</v>
      </c>
      <c r="D20" s="33">
        <v>2.5</v>
      </c>
      <c r="E20" s="33" t="s">
        <v>2726</v>
      </c>
      <c r="F20" s="33">
        <v>2</v>
      </c>
      <c r="G20" s="33">
        <v>2</v>
      </c>
      <c r="H20" s="33" t="s">
        <v>2655</v>
      </c>
      <c r="I20" s="33">
        <v>20</v>
      </c>
      <c r="J20" s="38">
        <v>100</v>
      </c>
      <c r="K20" s="38">
        <v>1E-3</v>
      </c>
      <c r="L20" s="49">
        <v>1.2</v>
      </c>
      <c r="M20" s="49">
        <f>$I$19*L20</f>
        <v>24</v>
      </c>
      <c r="N20" s="49">
        <f>0.001*L20</f>
        <v>1.1999999999999999E-3</v>
      </c>
      <c r="O20" s="49">
        <v>1.3</v>
      </c>
      <c r="P20" s="49">
        <f>$I$19*O20</f>
        <v>26</v>
      </c>
      <c r="Q20" s="49">
        <f>0.001*O20</f>
        <v>1.3000000000000002E-3</v>
      </c>
      <c r="R20" s="49">
        <v>1.5</v>
      </c>
      <c r="S20" s="49">
        <f>$I$19*R20</f>
        <v>30</v>
      </c>
      <c r="T20" s="49">
        <f>0.001*R20</f>
        <v>1.5E-3</v>
      </c>
      <c r="U20" s="49">
        <v>1.5</v>
      </c>
      <c r="V20" s="49">
        <f>$I$19*U20</f>
        <v>30</v>
      </c>
      <c r="W20" s="49">
        <f>0.001*U20</f>
        <v>1.5E-3</v>
      </c>
      <c r="X20" s="49">
        <v>1.3</v>
      </c>
      <c r="Y20" s="49">
        <f>$I$19*X20</f>
        <v>26</v>
      </c>
      <c r="Z20" s="49">
        <f>0.001*X20</f>
        <v>1.3000000000000002E-3</v>
      </c>
      <c r="AA20" s="49">
        <v>1.2</v>
      </c>
      <c r="AB20" s="49">
        <f>$I$19*AA20</f>
        <v>24</v>
      </c>
      <c r="AC20" s="49">
        <f>0.001*AA20</f>
        <v>1.1999999999999999E-3</v>
      </c>
      <c r="AD20" s="49">
        <v>1.3</v>
      </c>
      <c r="AE20" s="49">
        <f>$I$19*AD20</f>
        <v>26</v>
      </c>
      <c r="AF20" s="49">
        <f>0.001*AD20</f>
        <v>1.3000000000000002E-3</v>
      </c>
      <c r="AG20" s="49">
        <v>1.5</v>
      </c>
      <c r="AH20" s="49">
        <f>$I$19*AG20</f>
        <v>30</v>
      </c>
      <c r="AI20" s="49">
        <f>0.001*AG20</f>
        <v>1.5E-3</v>
      </c>
      <c r="AJ20" s="49">
        <v>1.5</v>
      </c>
      <c r="AK20" s="49">
        <f>$I$19*AJ20</f>
        <v>30</v>
      </c>
      <c r="AL20" s="49">
        <f>0.001*AJ20</f>
        <v>1.5E-3</v>
      </c>
      <c r="AM20" s="49">
        <v>1.3</v>
      </c>
      <c r="AN20" s="49">
        <f>$I$19*AM20</f>
        <v>26</v>
      </c>
      <c r="AO20" s="49">
        <f>0.001*AM20</f>
        <v>1.3000000000000002E-3</v>
      </c>
      <c r="AP20" s="49">
        <v>1.2</v>
      </c>
      <c r="AQ20" s="49">
        <f>$I$19*AP20</f>
        <v>24</v>
      </c>
      <c r="AR20" s="49">
        <f>0.001*AP20</f>
        <v>1.1999999999999999E-3</v>
      </c>
      <c r="AS20" s="49">
        <v>1.3</v>
      </c>
      <c r="AT20" s="49">
        <f>$I$19*AS20</f>
        <v>26</v>
      </c>
      <c r="AU20" s="49">
        <f>0.001*AS20</f>
        <v>1.3000000000000002E-3</v>
      </c>
      <c r="AV20" s="49">
        <v>1.5</v>
      </c>
      <c r="AW20" s="49">
        <f>$I$19*AV20</f>
        <v>30</v>
      </c>
      <c r="AX20" s="49">
        <f>0.001*AV20</f>
        <v>1.5E-3</v>
      </c>
      <c r="AY20" s="49">
        <v>1.5</v>
      </c>
      <c r="AZ20" s="49">
        <f>$I$19*AY20</f>
        <v>30</v>
      </c>
      <c r="BA20" s="49">
        <f>0.001*AY20</f>
        <v>1.5E-3</v>
      </c>
      <c r="BB20" s="49">
        <v>1.3</v>
      </c>
      <c r="BC20" s="49">
        <f>$I$19*BB20</f>
        <v>26</v>
      </c>
      <c r="BD20" s="49">
        <f>0.001*BB20</f>
        <v>1.3000000000000002E-3</v>
      </c>
      <c r="BE20" s="49">
        <v>1.2</v>
      </c>
      <c r="BF20" s="49">
        <f>$I$19*BE20</f>
        <v>24</v>
      </c>
      <c r="BG20" s="49">
        <f>0.001*BE20</f>
        <v>1.1999999999999999E-3</v>
      </c>
      <c r="BH20" s="49">
        <v>1.3</v>
      </c>
      <c r="BI20" s="49">
        <f>$I$19*BH20</f>
        <v>26</v>
      </c>
      <c r="BJ20" s="49">
        <f>0.001*BH20</f>
        <v>1.3000000000000002E-3</v>
      </c>
      <c r="BK20" s="49">
        <v>1.5</v>
      </c>
      <c r="BL20" s="49">
        <f>$I$19*BK20</f>
        <v>30</v>
      </c>
      <c r="BM20" s="49">
        <f>0.001*BK20</f>
        <v>1.5E-3</v>
      </c>
      <c r="BN20" s="49">
        <v>1.5</v>
      </c>
      <c r="BO20" s="49">
        <f>$I$19*BN20</f>
        <v>30</v>
      </c>
      <c r="BP20" s="49">
        <f>0.001*BN20</f>
        <v>1.5E-3</v>
      </c>
      <c r="BQ20" s="49">
        <v>1.3</v>
      </c>
      <c r="BR20" s="49">
        <f>$I$19*BQ20</f>
        <v>26</v>
      </c>
      <c r="BS20" s="49">
        <f>0.001*BQ20</f>
        <v>1.3000000000000002E-3</v>
      </c>
      <c r="BT20" s="49">
        <v>1.2</v>
      </c>
      <c r="BU20" s="49">
        <f>$I$19*BT20</f>
        <v>24</v>
      </c>
      <c r="BV20" s="49">
        <f>0.001*BT20</f>
        <v>1.1999999999999999E-3</v>
      </c>
      <c r="BW20" s="49">
        <v>1.3</v>
      </c>
      <c r="BX20" s="49">
        <f>$I$19*BW20</f>
        <v>26</v>
      </c>
      <c r="BY20" s="49">
        <f>0.001*BW20</f>
        <v>1.3000000000000002E-3</v>
      </c>
      <c r="BZ20" s="49">
        <v>1.5</v>
      </c>
      <c r="CA20" s="49">
        <f>$I$19*BZ20</f>
        <v>30</v>
      </c>
      <c r="CB20" s="49">
        <f>0.001*BZ20</f>
        <v>1.5E-3</v>
      </c>
      <c r="CC20" s="49">
        <v>1.5</v>
      </c>
      <c r="CD20" s="49">
        <f>$I$19*CC20</f>
        <v>30</v>
      </c>
      <c r="CE20" s="49">
        <f>0.001*CC20</f>
        <v>1.5E-3</v>
      </c>
      <c r="CF20" s="49">
        <v>1.3</v>
      </c>
      <c r="CG20" s="49">
        <f>$I$19*CF20</f>
        <v>26</v>
      </c>
      <c r="CH20" s="49">
        <f>0.001*CF20</f>
        <v>1.3000000000000002E-3</v>
      </c>
      <c r="CI20" s="49">
        <v>1.2</v>
      </c>
      <c r="CJ20" s="49">
        <f>$I$19*CI20</f>
        <v>24</v>
      </c>
      <c r="CK20" s="49">
        <f>0.001*CI20</f>
        <v>1.1999999999999999E-3</v>
      </c>
      <c r="CL20" s="49">
        <v>1.3</v>
      </c>
      <c r="CM20" s="49">
        <f>$I$19*CL20</f>
        <v>26</v>
      </c>
      <c r="CN20" s="49">
        <f>0.001*CL20</f>
        <v>1.3000000000000002E-3</v>
      </c>
      <c r="CO20" s="49">
        <v>1.5</v>
      </c>
      <c r="CP20" s="49">
        <f>$I$19*CO20</f>
        <v>30</v>
      </c>
      <c r="CQ20" s="49">
        <f>0.001*CO20</f>
        <v>1.5E-3</v>
      </c>
      <c r="CR20" s="49">
        <v>1.5</v>
      </c>
      <c r="CS20" s="49">
        <f>$I$19*CR20</f>
        <v>30</v>
      </c>
      <c r="CT20" s="49">
        <f>0.001*CR20</f>
        <v>1.5E-3</v>
      </c>
      <c r="CU20" s="49">
        <v>1.3</v>
      </c>
      <c r="CV20" s="49">
        <f>$I$19*CU20</f>
        <v>26</v>
      </c>
      <c r="CW20" s="49">
        <f>0.001*CU20</f>
        <v>1.3000000000000002E-3</v>
      </c>
      <c r="CX20" s="49">
        <v>1.2</v>
      </c>
      <c r="CY20" s="49">
        <f>$I$19*CX20</f>
        <v>24</v>
      </c>
      <c r="CZ20" s="49">
        <f>0.001*CX20</f>
        <v>1.1999999999999999E-3</v>
      </c>
      <c r="DA20" s="49">
        <v>1.3</v>
      </c>
      <c r="DB20" s="49">
        <f>$I$19*DA20</f>
        <v>26</v>
      </c>
      <c r="DC20" s="49">
        <f>0.001*DA20</f>
        <v>1.3000000000000002E-3</v>
      </c>
      <c r="DD20" s="49">
        <v>1.5</v>
      </c>
      <c r="DE20" s="49">
        <f>$I$19*DD20</f>
        <v>30</v>
      </c>
      <c r="DF20" s="49">
        <f>0.001*DD20</f>
        <v>1.5E-3</v>
      </c>
      <c r="DG20" s="49">
        <v>1.5</v>
      </c>
      <c r="DH20" s="49">
        <f>$I$19*DG20</f>
        <v>30</v>
      </c>
      <c r="DI20" s="49">
        <f>0.001*DG20</f>
        <v>1.5E-3</v>
      </c>
      <c r="DJ20" s="49">
        <v>1.3</v>
      </c>
      <c r="DK20" s="49">
        <f>$I$19*DJ20</f>
        <v>26</v>
      </c>
      <c r="DL20" s="49">
        <f>0.001*DJ20</f>
        <v>1.3000000000000002E-3</v>
      </c>
      <c r="DM20" s="49">
        <v>1.2</v>
      </c>
      <c r="DN20" s="49">
        <f>$I$19*DM20</f>
        <v>24</v>
      </c>
      <c r="DO20" s="49">
        <f>0.001*DM20</f>
        <v>1.1999999999999999E-3</v>
      </c>
      <c r="DP20" s="49">
        <v>1.3</v>
      </c>
      <c r="DQ20" s="49">
        <f>$I$19*DP20</f>
        <v>26</v>
      </c>
      <c r="DR20" s="49">
        <f>0.001*DP20</f>
        <v>1.3000000000000002E-3</v>
      </c>
      <c r="DS20" s="49">
        <v>1.5</v>
      </c>
      <c r="DT20" s="49">
        <f>$I$19*DS20</f>
        <v>30</v>
      </c>
      <c r="DU20" s="49">
        <f>0.001*DS20</f>
        <v>1.5E-3</v>
      </c>
      <c r="DV20" s="49">
        <v>1.5</v>
      </c>
      <c r="DW20" s="49">
        <f>$I$19*DV20</f>
        <v>30</v>
      </c>
      <c r="DX20" s="49">
        <f>0.001*DV20</f>
        <v>1.5E-3</v>
      </c>
      <c r="DY20" s="49">
        <v>1.3</v>
      </c>
      <c r="DZ20" s="49">
        <f>$I$19*DY20</f>
        <v>26</v>
      </c>
      <c r="EA20" s="49">
        <f>0.001*DY20</f>
        <v>1.3000000000000002E-3</v>
      </c>
      <c r="EB20" s="49">
        <v>1.2</v>
      </c>
      <c r="EC20" s="49">
        <f>$I$19*EB20</f>
        <v>24</v>
      </c>
      <c r="ED20" s="49">
        <f>0.001*EB20</f>
        <v>1.1999999999999999E-3</v>
      </c>
      <c r="EE20" s="49">
        <v>1.3</v>
      </c>
      <c r="EF20" s="49">
        <f>$I$19*EE20</f>
        <v>26</v>
      </c>
      <c r="EG20" s="49">
        <f>0.001*EE20</f>
        <v>1.3000000000000002E-3</v>
      </c>
      <c r="EH20" s="49">
        <v>1.5</v>
      </c>
      <c r="EI20" s="49">
        <f>$I$19*EH20</f>
        <v>30</v>
      </c>
      <c r="EJ20" s="49">
        <f>0.001*EH20</f>
        <v>1.5E-3</v>
      </c>
      <c r="EK20" s="49">
        <v>1.5</v>
      </c>
      <c r="EL20" s="49">
        <f>$I$19*EK20</f>
        <v>30</v>
      </c>
      <c r="EM20" s="49">
        <f>0.001*EK20</f>
        <v>1.5E-3</v>
      </c>
      <c r="EN20" s="49">
        <v>1.3</v>
      </c>
      <c r="EO20" s="49">
        <f>$I$19*EN20</f>
        <v>26</v>
      </c>
      <c r="EP20" s="49">
        <f>0.001*EN20</f>
        <v>1.3000000000000002E-3</v>
      </c>
      <c r="EQ20" s="49">
        <v>1.2</v>
      </c>
      <c r="ER20" s="49">
        <f>$I$19*EQ20</f>
        <v>24</v>
      </c>
      <c r="ES20" s="49">
        <f>0.001*EQ20</f>
        <v>1.1999999999999999E-3</v>
      </c>
      <c r="ET20" s="49">
        <v>1.3</v>
      </c>
      <c r="EU20" s="49">
        <f>$I$19*ET20</f>
        <v>26</v>
      </c>
      <c r="EV20" s="49">
        <f>0.001*ET20</f>
        <v>1.3000000000000002E-3</v>
      </c>
      <c r="EW20" s="49">
        <v>1.5</v>
      </c>
      <c r="EX20" s="49">
        <f>$I$19*EW20</f>
        <v>30</v>
      </c>
      <c r="EY20" s="49">
        <f>0.001*EW20</f>
        <v>1.5E-3</v>
      </c>
      <c r="EZ20" s="49">
        <v>1.5</v>
      </c>
      <c r="FA20" s="49">
        <f>$I$19*EZ20</f>
        <v>30</v>
      </c>
      <c r="FB20" s="49">
        <f>0.001*EZ20</f>
        <v>1.5E-3</v>
      </c>
      <c r="FC20" s="49">
        <v>1.3</v>
      </c>
      <c r="FD20" s="49">
        <f>$I$19*FC20</f>
        <v>26</v>
      </c>
      <c r="FE20" s="49">
        <f>0.001*FC20</f>
        <v>1.3000000000000002E-3</v>
      </c>
      <c r="FF20" s="49">
        <v>1.2</v>
      </c>
      <c r="FG20" s="49">
        <f>$I$19*FF20</f>
        <v>24</v>
      </c>
      <c r="FH20" s="49">
        <f>0.001*FF20</f>
        <v>1.1999999999999999E-3</v>
      </c>
      <c r="FI20" s="49">
        <v>1.3</v>
      </c>
      <c r="FJ20" s="49">
        <f>$I$19*FI20</f>
        <v>26</v>
      </c>
      <c r="FK20" s="49">
        <f>0.001*FI20</f>
        <v>1.3000000000000002E-3</v>
      </c>
      <c r="FL20" s="49">
        <v>1.5</v>
      </c>
      <c r="FM20" s="49">
        <f>$I$19*FL20</f>
        <v>30</v>
      </c>
      <c r="FN20" s="49">
        <f>0.001*FL20</f>
        <v>1.5E-3</v>
      </c>
      <c r="FO20" s="49">
        <v>1.5</v>
      </c>
      <c r="FP20" s="49">
        <f>$I$19*FO20</f>
        <v>30</v>
      </c>
      <c r="FQ20" s="49">
        <f>0.001*FO20</f>
        <v>1.5E-3</v>
      </c>
      <c r="FR20" s="49">
        <v>1.3</v>
      </c>
      <c r="FS20" s="49">
        <f>$I$19*FR20</f>
        <v>26</v>
      </c>
      <c r="FT20" s="49">
        <f>0.001*FR20</f>
        <v>1.3000000000000002E-3</v>
      </c>
      <c r="FU20" s="49">
        <v>1.2</v>
      </c>
      <c r="FV20" s="49">
        <f>$I$19*FU20</f>
        <v>24</v>
      </c>
      <c r="FW20" s="49">
        <f>0.001*FU20</f>
        <v>1.1999999999999999E-3</v>
      </c>
      <c r="FX20" s="49">
        <v>1.3</v>
      </c>
      <c r="FY20" s="49">
        <f>$I$19*FX20</f>
        <v>26</v>
      </c>
      <c r="FZ20" s="49">
        <f>0.001*FX20</f>
        <v>1.3000000000000002E-3</v>
      </c>
      <c r="GA20" s="49">
        <v>1.5</v>
      </c>
      <c r="GB20" s="49">
        <f>$I$19*GA20</f>
        <v>30</v>
      </c>
      <c r="GC20" s="49">
        <f>0.001*GA20</f>
        <v>1.5E-3</v>
      </c>
      <c r="GD20" s="49">
        <v>1.5</v>
      </c>
      <c r="GE20" s="49">
        <f>$I$19*GD20</f>
        <v>30</v>
      </c>
      <c r="GF20" s="49">
        <f>0.001*GD20</f>
        <v>1.5E-3</v>
      </c>
      <c r="GG20" s="49">
        <v>1.3</v>
      </c>
      <c r="GH20" s="49">
        <f>$I$19*GG20</f>
        <v>26</v>
      </c>
      <c r="GI20" s="49">
        <f>0.001*GG20</f>
        <v>1.3000000000000002E-3</v>
      </c>
      <c r="GJ20" s="49">
        <v>1.2</v>
      </c>
      <c r="GK20" s="49">
        <f>$I$19*GJ20</f>
        <v>24</v>
      </c>
      <c r="GL20" s="49">
        <f>0.001*GJ20</f>
        <v>1.1999999999999999E-3</v>
      </c>
    </row>
    <row r="22" spans="1:194" x14ac:dyDescent="0.25">
      <c r="A22" t="s">
        <v>2732</v>
      </c>
    </row>
    <row r="24" spans="1:194" x14ac:dyDescent="0.25">
      <c r="A24" s="46" t="s">
        <v>194</v>
      </c>
      <c r="B24" s="46" t="s">
        <v>2690</v>
      </c>
      <c r="C24" s="46" t="s">
        <v>2691</v>
      </c>
      <c r="D24" s="46" t="s">
        <v>2692</v>
      </c>
      <c r="E24" s="46" t="s">
        <v>2642</v>
      </c>
      <c r="F24" s="46" t="s">
        <v>2722</v>
      </c>
      <c r="G24" s="46" t="s">
        <v>2723</v>
      </c>
      <c r="H24" s="46" t="s">
        <v>2648</v>
      </c>
      <c r="I24" s="46" t="s">
        <v>2670</v>
      </c>
      <c r="J24" s="50">
        <v>-12</v>
      </c>
      <c r="K24" s="50"/>
      <c r="L24" s="50">
        <f>J24+1</f>
        <v>-11</v>
      </c>
      <c r="M24" s="50"/>
      <c r="N24" s="50">
        <f>L24+1</f>
        <v>-10</v>
      </c>
      <c r="O24" s="50"/>
      <c r="P24" s="50">
        <f>N24+1</f>
        <v>-9</v>
      </c>
      <c r="Q24" s="50"/>
      <c r="R24" s="50">
        <f>P24+1</f>
        <v>-8</v>
      </c>
      <c r="S24" s="50"/>
      <c r="T24" s="50">
        <f>R24+1</f>
        <v>-7</v>
      </c>
      <c r="U24" s="50"/>
      <c r="V24" s="50">
        <f>T24+1</f>
        <v>-6</v>
      </c>
      <c r="W24" s="50"/>
      <c r="X24" s="50">
        <f>V24+1</f>
        <v>-5</v>
      </c>
      <c r="Y24" s="50"/>
      <c r="Z24" s="50">
        <f>X24+1</f>
        <v>-4</v>
      </c>
      <c r="AA24" s="50"/>
      <c r="AB24" s="50">
        <f>Z24+1</f>
        <v>-3</v>
      </c>
      <c r="AC24" s="50"/>
      <c r="AD24" s="50">
        <f>AB24+1</f>
        <v>-2</v>
      </c>
      <c r="AE24" s="50"/>
      <c r="AF24" s="50">
        <f>AD24+1</f>
        <v>-1</v>
      </c>
      <c r="AG24" s="50"/>
      <c r="AH24" s="50">
        <f>AF24+1</f>
        <v>0</v>
      </c>
      <c r="AI24" s="50"/>
      <c r="AJ24" s="50">
        <f>AH24+1</f>
        <v>1</v>
      </c>
      <c r="AK24" s="50"/>
      <c r="AL24" s="50">
        <f>AJ24+1</f>
        <v>2</v>
      </c>
      <c r="AM24" s="50"/>
      <c r="AN24" s="50">
        <f>AL24+1</f>
        <v>3</v>
      </c>
      <c r="AO24" s="50"/>
      <c r="AP24" s="50">
        <f>AN24+1</f>
        <v>4</v>
      </c>
      <c r="AQ24" s="50"/>
      <c r="AR24" s="50">
        <f>AP24+1</f>
        <v>5</v>
      </c>
      <c r="AS24" s="50"/>
      <c r="AT24" s="50">
        <f>AR24+1</f>
        <v>6</v>
      </c>
      <c r="AU24" s="50"/>
      <c r="AV24" s="50">
        <f>AT24+1</f>
        <v>7</v>
      </c>
      <c r="AW24" s="50"/>
      <c r="AX24" s="50">
        <f>AV24+1</f>
        <v>8</v>
      </c>
      <c r="AY24" s="50"/>
      <c r="AZ24" s="50">
        <f>AX24+1</f>
        <v>9</v>
      </c>
      <c r="BA24" s="50"/>
      <c r="BB24" s="50">
        <f>AZ24+1</f>
        <v>10</v>
      </c>
      <c r="BC24" s="50"/>
      <c r="BD24" s="50">
        <f>BB24+1</f>
        <v>11</v>
      </c>
      <c r="BE24" s="50"/>
      <c r="BF24" s="50">
        <f>BD24+1</f>
        <v>12</v>
      </c>
      <c r="BG24" s="50"/>
      <c r="BH24" s="50">
        <f>BF24+1</f>
        <v>13</v>
      </c>
      <c r="BI24" s="50"/>
      <c r="BJ24" s="50">
        <f>BH24+1</f>
        <v>14</v>
      </c>
      <c r="BK24" s="50"/>
      <c r="BL24" s="50">
        <f>BJ24+1</f>
        <v>15</v>
      </c>
      <c r="BM24" s="50"/>
      <c r="BN24" s="50">
        <f>BL24+1</f>
        <v>16</v>
      </c>
      <c r="BO24" s="50"/>
      <c r="BP24" s="50">
        <f>BN24+1</f>
        <v>17</v>
      </c>
      <c r="BQ24" s="50"/>
      <c r="BR24" s="50">
        <f>BP24+1</f>
        <v>18</v>
      </c>
      <c r="BS24" s="50"/>
      <c r="BT24" s="50">
        <f>BR24+1</f>
        <v>19</v>
      </c>
      <c r="BU24" s="50"/>
      <c r="BV24" s="50">
        <f>BT24+1</f>
        <v>20</v>
      </c>
      <c r="BW24" s="50"/>
      <c r="BX24" s="50">
        <f>BV24+1</f>
        <v>21</v>
      </c>
      <c r="BY24" s="50"/>
      <c r="BZ24" s="50">
        <f>BX24+1</f>
        <v>22</v>
      </c>
      <c r="CA24" s="50"/>
      <c r="CB24" s="50">
        <f>BZ24+1</f>
        <v>23</v>
      </c>
      <c r="CC24" s="50"/>
      <c r="CD24" s="50">
        <f>CB24+1</f>
        <v>24</v>
      </c>
      <c r="CE24" s="50"/>
      <c r="CF24" s="50">
        <f>CD24+1</f>
        <v>25</v>
      </c>
      <c r="CG24" s="50"/>
      <c r="CH24" s="50">
        <f>CF24+1</f>
        <v>26</v>
      </c>
      <c r="CI24" s="50"/>
      <c r="CJ24" s="50">
        <f>CH24+1</f>
        <v>27</v>
      </c>
      <c r="CK24" s="50"/>
      <c r="CL24" s="50">
        <f>CJ24+1</f>
        <v>28</v>
      </c>
      <c r="CM24" s="50"/>
      <c r="CN24" s="50">
        <f>CL24+1</f>
        <v>29</v>
      </c>
      <c r="CO24" s="50"/>
      <c r="CP24" s="50">
        <f>CN24+1</f>
        <v>30</v>
      </c>
      <c r="CQ24" s="50"/>
      <c r="CR24" s="50">
        <f>CP24+1</f>
        <v>31</v>
      </c>
      <c r="CS24" s="50"/>
      <c r="CT24" s="50">
        <f>CR24+1</f>
        <v>32</v>
      </c>
      <c r="CU24" s="50"/>
      <c r="CV24" s="50">
        <f>CT24+1</f>
        <v>33</v>
      </c>
      <c r="CW24" s="50"/>
      <c r="CX24" s="50">
        <f>CV24+1</f>
        <v>34</v>
      </c>
      <c r="CY24" s="50"/>
      <c r="CZ24" s="50">
        <f>CX24+1</f>
        <v>35</v>
      </c>
      <c r="DA24" s="50"/>
      <c r="DB24" s="50">
        <f>CZ24+1</f>
        <v>36</v>
      </c>
      <c r="DC24" s="50"/>
      <c r="DD24" s="50">
        <f>DB24+1</f>
        <v>37</v>
      </c>
      <c r="DE24" s="50"/>
      <c r="DF24" s="50">
        <f>DD24+1</f>
        <v>38</v>
      </c>
      <c r="DG24" s="50"/>
      <c r="DH24" s="50">
        <f>DF24+1</f>
        <v>39</v>
      </c>
      <c r="DI24" s="50"/>
      <c r="DJ24" s="50">
        <f>DH24+1</f>
        <v>40</v>
      </c>
      <c r="DK24" s="50"/>
      <c r="DL24" s="50">
        <f>DJ24+1</f>
        <v>41</v>
      </c>
      <c r="DM24" s="50"/>
      <c r="DN24" s="50">
        <f>DL24+1</f>
        <v>42</v>
      </c>
      <c r="DO24" s="50"/>
      <c r="DP24" s="50">
        <f>DN24+1</f>
        <v>43</v>
      </c>
      <c r="DQ24" s="50"/>
      <c r="DR24" s="50">
        <f>DP24+1</f>
        <v>44</v>
      </c>
      <c r="DS24" s="50"/>
      <c r="DT24" s="50">
        <f>DR24+1</f>
        <v>45</v>
      </c>
      <c r="DU24" s="50"/>
      <c r="DV24" s="50">
        <f>DT24+1</f>
        <v>46</v>
      </c>
      <c r="DW24" s="50"/>
      <c r="DX24" s="50">
        <f>DV24+1</f>
        <v>47</v>
      </c>
      <c r="DY24" s="50"/>
      <c r="DZ24" s="50">
        <f>DX24+1</f>
        <v>48</v>
      </c>
      <c r="EA24" s="50"/>
    </row>
    <row r="25" spans="1:194" x14ac:dyDescent="0.25">
      <c r="A25" s="16" t="s">
        <v>2535</v>
      </c>
      <c r="B25" s="16" t="s">
        <v>2456</v>
      </c>
      <c r="C25" s="16" t="s">
        <v>2456</v>
      </c>
      <c r="D25" s="16" t="s">
        <v>2456</v>
      </c>
      <c r="E25" s="16"/>
      <c r="F25" s="16" t="s">
        <v>2456</v>
      </c>
      <c r="G25" s="16" t="s">
        <v>2456</v>
      </c>
      <c r="H25" s="16"/>
      <c r="I25" s="16" t="s">
        <v>2551</v>
      </c>
      <c r="J25" s="16" t="s">
        <v>2456</v>
      </c>
      <c r="K25" s="16" t="s">
        <v>2551</v>
      </c>
      <c r="L25" s="16" t="s">
        <v>2456</v>
      </c>
      <c r="M25" s="16" t="s">
        <v>2551</v>
      </c>
      <c r="N25" s="16" t="s">
        <v>2456</v>
      </c>
      <c r="O25" s="16" t="s">
        <v>2551</v>
      </c>
      <c r="P25" s="16" t="s">
        <v>2456</v>
      </c>
      <c r="Q25" s="16" t="s">
        <v>2551</v>
      </c>
      <c r="R25" s="16" t="s">
        <v>2456</v>
      </c>
      <c r="S25" s="16" t="s">
        <v>2551</v>
      </c>
      <c r="T25" s="16" t="s">
        <v>2456</v>
      </c>
      <c r="U25" s="16" t="s">
        <v>2551</v>
      </c>
      <c r="V25" s="16" t="s">
        <v>2456</v>
      </c>
      <c r="W25" s="16" t="s">
        <v>2551</v>
      </c>
      <c r="X25" s="16" t="s">
        <v>2456</v>
      </c>
      <c r="Y25" s="16" t="s">
        <v>2551</v>
      </c>
      <c r="Z25" s="16" t="s">
        <v>2456</v>
      </c>
      <c r="AA25" s="16" t="s">
        <v>2551</v>
      </c>
      <c r="AB25" s="16" t="s">
        <v>2456</v>
      </c>
      <c r="AC25" s="16" t="s">
        <v>2551</v>
      </c>
      <c r="AD25" s="16" t="s">
        <v>2456</v>
      </c>
      <c r="AE25" s="16" t="s">
        <v>2551</v>
      </c>
      <c r="AF25" s="16" t="s">
        <v>2456</v>
      </c>
      <c r="AG25" s="16" t="s">
        <v>2551</v>
      </c>
      <c r="AH25" s="16" t="s">
        <v>2456</v>
      </c>
      <c r="AI25" s="16" t="s">
        <v>2551</v>
      </c>
      <c r="AJ25" s="16" t="s">
        <v>2456</v>
      </c>
      <c r="AK25" s="16" t="s">
        <v>2551</v>
      </c>
      <c r="AL25" s="16" t="s">
        <v>2456</v>
      </c>
      <c r="AM25" s="16" t="s">
        <v>2551</v>
      </c>
      <c r="AN25" s="16" t="s">
        <v>2456</v>
      </c>
      <c r="AO25" s="16" t="s">
        <v>2551</v>
      </c>
      <c r="AP25" s="16" t="s">
        <v>2456</v>
      </c>
      <c r="AQ25" s="16" t="s">
        <v>2551</v>
      </c>
      <c r="AR25" s="16" t="s">
        <v>2456</v>
      </c>
      <c r="AS25" s="16" t="s">
        <v>2551</v>
      </c>
      <c r="AT25" s="16" t="s">
        <v>2456</v>
      </c>
      <c r="AU25" s="16" t="s">
        <v>2551</v>
      </c>
      <c r="AV25" s="16" t="s">
        <v>2456</v>
      </c>
      <c r="AW25" s="16" t="s">
        <v>2551</v>
      </c>
      <c r="AX25" s="16" t="s">
        <v>2456</v>
      </c>
      <c r="AY25" s="16" t="s">
        <v>2551</v>
      </c>
      <c r="AZ25" s="16" t="s">
        <v>2456</v>
      </c>
      <c r="BA25" s="16" t="s">
        <v>2551</v>
      </c>
      <c r="BB25" s="16" t="s">
        <v>2456</v>
      </c>
      <c r="BC25" s="16" t="s">
        <v>2551</v>
      </c>
      <c r="BD25" s="16" t="s">
        <v>2456</v>
      </c>
      <c r="BE25" s="16" t="s">
        <v>2551</v>
      </c>
      <c r="BF25" s="16" t="s">
        <v>2456</v>
      </c>
      <c r="BG25" s="16" t="s">
        <v>2551</v>
      </c>
      <c r="BH25" s="16" t="s">
        <v>2456</v>
      </c>
      <c r="BI25" s="16" t="s">
        <v>2551</v>
      </c>
      <c r="BJ25" s="16" t="s">
        <v>2456</v>
      </c>
      <c r="BK25" s="16" t="s">
        <v>2551</v>
      </c>
      <c r="BL25" s="16" t="s">
        <v>2456</v>
      </c>
      <c r="BM25" s="16" t="s">
        <v>2551</v>
      </c>
      <c r="BN25" s="16" t="s">
        <v>2456</v>
      </c>
      <c r="BO25" s="16" t="s">
        <v>2551</v>
      </c>
      <c r="BP25" s="16" t="s">
        <v>2456</v>
      </c>
      <c r="BQ25" s="16" t="s">
        <v>2551</v>
      </c>
      <c r="BR25" s="16" t="s">
        <v>2456</v>
      </c>
      <c r="BS25" s="16" t="s">
        <v>2551</v>
      </c>
      <c r="BT25" s="16" t="s">
        <v>2456</v>
      </c>
      <c r="BU25" s="16" t="s">
        <v>2551</v>
      </c>
      <c r="BV25" s="16" t="s">
        <v>2456</v>
      </c>
      <c r="BW25" s="16" t="s">
        <v>2551</v>
      </c>
      <c r="BX25" s="16" t="s">
        <v>2456</v>
      </c>
      <c r="BY25" s="16" t="s">
        <v>2551</v>
      </c>
      <c r="BZ25" s="16" t="s">
        <v>2456</v>
      </c>
      <c r="CA25" s="16" t="s">
        <v>2551</v>
      </c>
      <c r="CB25" s="16" t="s">
        <v>2456</v>
      </c>
      <c r="CC25" s="16" t="s">
        <v>2551</v>
      </c>
      <c r="CD25" s="16" t="s">
        <v>2456</v>
      </c>
      <c r="CE25" s="16" t="s">
        <v>2551</v>
      </c>
      <c r="CF25" s="16" t="s">
        <v>2456</v>
      </c>
      <c r="CG25" s="16" t="s">
        <v>2551</v>
      </c>
      <c r="CH25" s="16" t="s">
        <v>2456</v>
      </c>
      <c r="CI25" s="16" t="s">
        <v>2551</v>
      </c>
      <c r="CJ25" s="16" t="s">
        <v>2456</v>
      </c>
      <c r="CK25" s="16" t="s">
        <v>2551</v>
      </c>
      <c r="CL25" s="16" t="s">
        <v>2456</v>
      </c>
      <c r="CM25" s="16" t="s">
        <v>2551</v>
      </c>
      <c r="CN25" s="16" t="s">
        <v>2456</v>
      </c>
      <c r="CO25" s="16" t="s">
        <v>2551</v>
      </c>
      <c r="CP25" s="16" t="s">
        <v>2456</v>
      </c>
      <c r="CQ25" s="16" t="s">
        <v>2551</v>
      </c>
      <c r="CR25" s="16" t="s">
        <v>2456</v>
      </c>
      <c r="CS25" s="16" t="s">
        <v>2551</v>
      </c>
      <c r="CT25" s="16" t="s">
        <v>2456</v>
      </c>
      <c r="CU25" s="16" t="s">
        <v>2551</v>
      </c>
      <c r="CV25" s="16" t="s">
        <v>2456</v>
      </c>
      <c r="CW25" s="16" t="s">
        <v>2551</v>
      </c>
      <c r="CX25" s="16" t="s">
        <v>2456</v>
      </c>
      <c r="CY25" s="16" t="s">
        <v>2551</v>
      </c>
      <c r="CZ25" s="16" t="s">
        <v>2456</v>
      </c>
      <c r="DA25" s="16" t="s">
        <v>2551</v>
      </c>
      <c r="DB25" s="16" t="s">
        <v>2456</v>
      </c>
      <c r="DC25" s="16" t="s">
        <v>2551</v>
      </c>
      <c r="DD25" s="16" t="s">
        <v>2456</v>
      </c>
      <c r="DE25" s="16" t="s">
        <v>2551</v>
      </c>
      <c r="DF25" s="16" t="s">
        <v>2456</v>
      </c>
      <c r="DG25" s="16" t="s">
        <v>2551</v>
      </c>
      <c r="DH25" s="16" t="s">
        <v>2456</v>
      </c>
      <c r="DI25" s="16" t="s">
        <v>2551</v>
      </c>
      <c r="DJ25" s="16" t="s">
        <v>2456</v>
      </c>
      <c r="DK25" s="16" t="s">
        <v>2551</v>
      </c>
      <c r="DL25" s="16" t="s">
        <v>2456</v>
      </c>
      <c r="DM25" s="16" t="s">
        <v>2551</v>
      </c>
      <c r="DN25" s="16" t="s">
        <v>2456</v>
      </c>
      <c r="DO25" s="16" t="s">
        <v>2551</v>
      </c>
      <c r="DP25" s="16" t="s">
        <v>2456</v>
      </c>
      <c r="DQ25" s="16" t="s">
        <v>2551</v>
      </c>
      <c r="DR25" s="16" t="s">
        <v>2456</v>
      </c>
      <c r="DS25" s="16" t="s">
        <v>2551</v>
      </c>
      <c r="DT25" s="16" t="s">
        <v>2456</v>
      </c>
      <c r="DU25" s="16" t="s">
        <v>2551</v>
      </c>
      <c r="DV25" s="16" t="s">
        <v>2456</v>
      </c>
      <c r="DW25" s="16" t="s">
        <v>2551</v>
      </c>
      <c r="DX25" s="16" t="s">
        <v>2456</v>
      </c>
      <c r="DY25" s="16" t="s">
        <v>2551</v>
      </c>
      <c r="DZ25" s="16" t="s">
        <v>2456</v>
      </c>
      <c r="EA25" s="16" t="s">
        <v>2551</v>
      </c>
    </row>
    <row r="26" spans="1:194" x14ac:dyDescent="0.25">
      <c r="A26" s="33" t="s">
        <v>2727</v>
      </c>
      <c r="B26" s="33">
        <v>0.1</v>
      </c>
      <c r="C26" s="33">
        <v>1.1000000000000001</v>
      </c>
      <c r="D26" s="33">
        <v>2.4</v>
      </c>
      <c r="E26" s="33" t="s">
        <v>2726</v>
      </c>
      <c r="F26" s="33">
        <v>2</v>
      </c>
      <c r="G26" s="33">
        <v>2</v>
      </c>
      <c r="H26" s="33" t="s">
        <v>2655</v>
      </c>
      <c r="I26" s="33">
        <v>20</v>
      </c>
      <c r="J26" s="49">
        <v>1.1000000000000001</v>
      </c>
      <c r="K26" s="49">
        <f>$I$19*J26</f>
        <v>22</v>
      </c>
      <c r="L26" s="49">
        <v>1.2</v>
      </c>
      <c r="M26" s="49">
        <f>$I$19*L26</f>
        <v>24</v>
      </c>
      <c r="N26" s="49">
        <v>1.3</v>
      </c>
      <c r="O26" s="49">
        <f>$I$19*N26</f>
        <v>26</v>
      </c>
      <c r="P26" s="49">
        <v>1.3</v>
      </c>
      <c r="Q26" s="49">
        <f>$I$19*P26</f>
        <v>26</v>
      </c>
      <c r="R26" s="49">
        <v>1.2</v>
      </c>
      <c r="S26" s="49">
        <f>$I$19*R26</f>
        <v>24</v>
      </c>
      <c r="T26" s="49">
        <v>1.1000000000000001</v>
      </c>
      <c r="U26" s="49">
        <f>$I$19*T26</f>
        <v>22</v>
      </c>
      <c r="V26" s="49">
        <v>1.2</v>
      </c>
      <c r="W26" s="49">
        <f>$I$19*V26</f>
        <v>24</v>
      </c>
      <c r="X26" s="49">
        <v>1.3</v>
      </c>
      <c r="Y26" s="49">
        <f>$I$19*X26</f>
        <v>26</v>
      </c>
      <c r="Z26" s="49">
        <v>1.3</v>
      </c>
      <c r="AA26" s="49">
        <f>$I$19*Z26</f>
        <v>26</v>
      </c>
      <c r="AB26" s="49">
        <v>1.2</v>
      </c>
      <c r="AC26" s="49">
        <f>$I$19*AB26</f>
        <v>24</v>
      </c>
      <c r="AD26" s="49">
        <v>1.1000000000000001</v>
      </c>
      <c r="AE26" s="49">
        <f>$I$19*AD26</f>
        <v>22</v>
      </c>
      <c r="AF26" s="49">
        <v>1.2</v>
      </c>
      <c r="AG26" s="49">
        <f>$I$19*AF26</f>
        <v>24</v>
      </c>
      <c r="AH26" s="49">
        <v>1.3</v>
      </c>
      <c r="AI26" s="49">
        <f>$I$19*AH26</f>
        <v>26</v>
      </c>
      <c r="AJ26" s="49">
        <v>1.3</v>
      </c>
      <c r="AK26" s="49">
        <f>$I$19*AJ26</f>
        <v>26</v>
      </c>
      <c r="AL26" s="49">
        <v>1.2</v>
      </c>
      <c r="AM26" s="49">
        <f>$I$19*AL26</f>
        <v>24</v>
      </c>
      <c r="AN26" s="49">
        <v>1.1000000000000001</v>
      </c>
      <c r="AO26" s="49">
        <f>$I$19*AN26</f>
        <v>22</v>
      </c>
      <c r="AP26" s="49">
        <v>1.2</v>
      </c>
      <c r="AQ26" s="49">
        <f>$I$19*AP26</f>
        <v>24</v>
      </c>
      <c r="AR26" s="49">
        <v>1.3</v>
      </c>
      <c r="AS26" s="49">
        <f>$I$19*AR26</f>
        <v>26</v>
      </c>
      <c r="AT26" s="49">
        <v>1.3</v>
      </c>
      <c r="AU26" s="49">
        <f>$I$19*AT26</f>
        <v>26</v>
      </c>
      <c r="AV26" s="49">
        <v>1.2</v>
      </c>
      <c r="AW26" s="49">
        <f>$I$19*AV26</f>
        <v>24</v>
      </c>
      <c r="AX26" s="49">
        <v>1.1000000000000001</v>
      </c>
      <c r="AY26" s="49">
        <f>$I$19*AX26</f>
        <v>22</v>
      </c>
      <c r="AZ26" s="49">
        <v>1.2</v>
      </c>
      <c r="BA26" s="49">
        <f>$I$19*AZ26</f>
        <v>24</v>
      </c>
      <c r="BB26" s="49">
        <v>1.3</v>
      </c>
      <c r="BC26" s="49">
        <f>$I$19*BB26</f>
        <v>26</v>
      </c>
      <c r="BD26" s="49">
        <v>1.3</v>
      </c>
      <c r="BE26" s="49">
        <f>$I$19*BD26</f>
        <v>26</v>
      </c>
      <c r="BF26" s="49">
        <v>1.2</v>
      </c>
      <c r="BG26" s="49">
        <f>$I$19*BF26</f>
        <v>24</v>
      </c>
      <c r="BH26" s="49">
        <v>1.1000000000000001</v>
      </c>
      <c r="BI26" s="49">
        <f>$I$19*BH26</f>
        <v>22</v>
      </c>
      <c r="BJ26" s="49">
        <v>1.2</v>
      </c>
      <c r="BK26" s="49">
        <f>$I$19*BJ26</f>
        <v>24</v>
      </c>
      <c r="BL26" s="49">
        <v>1.3</v>
      </c>
      <c r="BM26" s="49">
        <f>$I$19*BL26</f>
        <v>26</v>
      </c>
      <c r="BN26" s="49">
        <v>1.3</v>
      </c>
      <c r="BO26" s="49">
        <f>$I$19*BN26</f>
        <v>26</v>
      </c>
      <c r="BP26" s="49">
        <v>1.2</v>
      </c>
      <c r="BQ26" s="49">
        <f>$I$19*BP26</f>
        <v>24</v>
      </c>
      <c r="BR26" s="49">
        <v>1.1000000000000001</v>
      </c>
      <c r="BS26" s="49">
        <f>$I$19*BR26</f>
        <v>22</v>
      </c>
      <c r="BT26" s="49">
        <v>1.2</v>
      </c>
      <c r="BU26" s="49">
        <f>$I$19*BT26</f>
        <v>24</v>
      </c>
      <c r="BV26" s="49">
        <v>1.3</v>
      </c>
      <c r="BW26" s="49">
        <f>$I$19*BV26</f>
        <v>26</v>
      </c>
      <c r="BX26" s="49">
        <v>1.3</v>
      </c>
      <c r="BY26" s="49">
        <f>$I$19*BX26</f>
        <v>26</v>
      </c>
      <c r="BZ26" s="49">
        <v>1.2</v>
      </c>
      <c r="CA26" s="49">
        <f>$I$19*BZ26</f>
        <v>24</v>
      </c>
      <c r="CB26" s="49">
        <v>1.1000000000000001</v>
      </c>
      <c r="CC26" s="49">
        <f>$I$19*CB26</f>
        <v>22</v>
      </c>
      <c r="CD26" s="49">
        <v>1.2</v>
      </c>
      <c r="CE26" s="49">
        <f>$I$19*CD26</f>
        <v>24</v>
      </c>
      <c r="CF26" s="49">
        <v>1.3</v>
      </c>
      <c r="CG26" s="49">
        <f>$I$19*CF26</f>
        <v>26</v>
      </c>
      <c r="CH26" s="49">
        <v>1.3</v>
      </c>
      <c r="CI26" s="49">
        <f>$I$19*CH26</f>
        <v>26</v>
      </c>
      <c r="CJ26" s="49">
        <v>1.2</v>
      </c>
      <c r="CK26" s="49">
        <f>$I$19*CJ26</f>
        <v>24</v>
      </c>
      <c r="CL26" s="49">
        <v>1.1000000000000001</v>
      </c>
      <c r="CM26" s="49">
        <f>$I$19*CL26</f>
        <v>22</v>
      </c>
      <c r="CN26" s="49">
        <v>1.2</v>
      </c>
      <c r="CO26" s="49">
        <f>$I$19*CN26</f>
        <v>24</v>
      </c>
      <c r="CP26" s="49">
        <v>1.3</v>
      </c>
      <c r="CQ26" s="49">
        <f>$I$19*CP26</f>
        <v>26</v>
      </c>
      <c r="CR26" s="49">
        <v>1.3</v>
      </c>
      <c r="CS26" s="49">
        <f>$I$19*CR26</f>
        <v>26</v>
      </c>
      <c r="CT26" s="49">
        <v>1.2</v>
      </c>
      <c r="CU26" s="49">
        <f>$I$19*CT26</f>
        <v>24</v>
      </c>
      <c r="CV26" s="49">
        <v>1.1000000000000001</v>
      </c>
      <c r="CW26" s="49">
        <f>$I$19*CV26</f>
        <v>22</v>
      </c>
      <c r="CX26" s="49">
        <v>1.2</v>
      </c>
      <c r="CY26" s="49">
        <f>$I$19*CX26</f>
        <v>24</v>
      </c>
      <c r="CZ26" s="49">
        <v>1.3</v>
      </c>
      <c r="DA26" s="49">
        <f>$I$19*CZ26</f>
        <v>26</v>
      </c>
      <c r="DB26" s="49">
        <v>1.3</v>
      </c>
      <c r="DC26" s="49">
        <f>$I$19*DB26</f>
        <v>26</v>
      </c>
      <c r="DD26" s="49">
        <v>1.2</v>
      </c>
      <c r="DE26" s="49">
        <f>$I$19*DD26</f>
        <v>24</v>
      </c>
      <c r="DF26" s="49">
        <v>1.1000000000000001</v>
      </c>
      <c r="DG26" s="49">
        <f>$I$19*DF26</f>
        <v>22</v>
      </c>
      <c r="DH26" s="49">
        <v>1.2</v>
      </c>
      <c r="DI26" s="49">
        <f>$I$19*DH26</f>
        <v>24</v>
      </c>
      <c r="DJ26" s="49">
        <v>1.3</v>
      </c>
      <c r="DK26" s="49">
        <f>$I$19*DJ26</f>
        <v>26</v>
      </c>
      <c r="DL26" s="49">
        <v>1.3</v>
      </c>
      <c r="DM26" s="49">
        <f>$I$19*DL26</f>
        <v>26</v>
      </c>
      <c r="DN26" s="49">
        <v>1.2</v>
      </c>
      <c r="DO26" s="49">
        <f>$I$19*DN26</f>
        <v>24</v>
      </c>
      <c r="DP26" s="49">
        <v>1.1000000000000001</v>
      </c>
      <c r="DQ26" s="49">
        <f>$I$19*DP26</f>
        <v>22</v>
      </c>
      <c r="DR26" s="49">
        <v>1.2</v>
      </c>
      <c r="DS26" s="49">
        <f>$I$19*DR26</f>
        <v>24</v>
      </c>
      <c r="DT26" s="49">
        <v>1.3</v>
      </c>
      <c r="DU26" s="49">
        <f>$I$19*DT26</f>
        <v>26</v>
      </c>
      <c r="DV26" s="49">
        <v>1.3</v>
      </c>
      <c r="DW26" s="49">
        <f>$I$19*DV26</f>
        <v>26</v>
      </c>
      <c r="DX26" s="49">
        <v>1.2</v>
      </c>
      <c r="DY26" s="49">
        <f>$I$19*DX26</f>
        <v>24</v>
      </c>
      <c r="DZ26" s="49">
        <v>1.1000000000000001</v>
      </c>
      <c r="EA26" s="49">
        <f>$I$19*DZ26</f>
        <v>22</v>
      </c>
    </row>
    <row r="27" spans="1:194" x14ac:dyDescent="0.25">
      <c r="A27" s="33" t="s">
        <v>2728</v>
      </c>
      <c r="B27" s="33">
        <v>0.2</v>
      </c>
      <c r="C27" s="33">
        <v>1.2</v>
      </c>
      <c r="D27" s="33">
        <v>2.5</v>
      </c>
      <c r="E27" s="33" t="s">
        <v>2726</v>
      </c>
      <c r="F27" s="33">
        <v>2</v>
      </c>
      <c r="G27" s="33">
        <v>2</v>
      </c>
      <c r="H27" s="33" t="s">
        <v>2655</v>
      </c>
      <c r="I27" s="33">
        <v>20</v>
      </c>
      <c r="J27" s="49">
        <v>1.2</v>
      </c>
      <c r="K27" s="49">
        <f>$I$19*J27</f>
        <v>24</v>
      </c>
      <c r="L27" s="49">
        <v>1.3</v>
      </c>
      <c r="M27" s="49">
        <f>$I$19*L27</f>
        <v>26</v>
      </c>
      <c r="N27" s="49">
        <v>1.5</v>
      </c>
      <c r="O27" s="49">
        <f>$I$19*N27</f>
        <v>30</v>
      </c>
      <c r="P27" s="49">
        <v>1.5</v>
      </c>
      <c r="Q27" s="49">
        <f>$I$19*P27</f>
        <v>30</v>
      </c>
      <c r="R27" s="49">
        <v>1.3</v>
      </c>
      <c r="S27" s="49">
        <f>$I$19*R27</f>
        <v>26</v>
      </c>
      <c r="T27" s="49">
        <v>1.2</v>
      </c>
      <c r="U27" s="49">
        <f>$I$19*T27</f>
        <v>24</v>
      </c>
      <c r="V27" s="49">
        <v>1.3</v>
      </c>
      <c r="W27" s="49">
        <f>$I$19*V27</f>
        <v>26</v>
      </c>
      <c r="X27" s="49">
        <v>1.5</v>
      </c>
      <c r="Y27" s="49">
        <f>$I$19*X27</f>
        <v>30</v>
      </c>
      <c r="Z27" s="49">
        <v>1.5</v>
      </c>
      <c r="AA27" s="49">
        <f>$I$19*Z27</f>
        <v>30</v>
      </c>
      <c r="AB27" s="49">
        <v>1.3</v>
      </c>
      <c r="AC27" s="49">
        <f>$I$19*AB27</f>
        <v>26</v>
      </c>
      <c r="AD27" s="49">
        <v>1.2</v>
      </c>
      <c r="AE27" s="49">
        <f>$I$19*AD27</f>
        <v>24</v>
      </c>
      <c r="AF27" s="49">
        <v>1.3</v>
      </c>
      <c r="AG27" s="49">
        <f>$I$19*AF27</f>
        <v>26</v>
      </c>
      <c r="AH27" s="49">
        <v>1.5</v>
      </c>
      <c r="AI27" s="49">
        <f>$I$19*AH27</f>
        <v>30</v>
      </c>
      <c r="AJ27" s="49">
        <v>1.5</v>
      </c>
      <c r="AK27" s="49">
        <f>$I$19*AJ27</f>
        <v>30</v>
      </c>
      <c r="AL27" s="49">
        <v>1.3</v>
      </c>
      <c r="AM27" s="49">
        <f>$I$19*AL27</f>
        <v>26</v>
      </c>
      <c r="AN27" s="49">
        <v>1.2</v>
      </c>
      <c r="AO27" s="49">
        <f>$I$19*AN27</f>
        <v>24</v>
      </c>
      <c r="AP27" s="49">
        <v>1.3</v>
      </c>
      <c r="AQ27" s="49">
        <f>$I$19*AP27</f>
        <v>26</v>
      </c>
      <c r="AR27" s="49">
        <v>1.5</v>
      </c>
      <c r="AS27" s="49">
        <f>$I$19*AR27</f>
        <v>30</v>
      </c>
      <c r="AT27" s="49">
        <v>1.5</v>
      </c>
      <c r="AU27" s="49">
        <f>$I$19*AT27</f>
        <v>30</v>
      </c>
      <c r="AV27" s="49">
        <v>1.3</v>
      </c>
      <c r="AW27" s="49">
        <f>$I$19*AV27</f>
        <v>26</v>
      </c>
      <c r="AX27" s="49">
        <v>1.2</v>
      </c>
      <c r="AY27" s="49">
        <f>$I$19*AX27</f>
        <v>24</v>
      </c>
      <c r="AZ27" s="49">
        <v>1.3</v>
      </c>
      <c r="BA27" s="49">
        <f>$I$19*AZ27</f>
        <v>26</v>
      </c>
      <c r="BB27" s="49">
        <v>1.5</v>
      </c>
      <c r="BC27" s="49">
        <f>$I$19*BB27</f>
        <v>30</v>
      </c>
      <c r="BD27" s="49">
        <v>1.5</v>
      </c>
      <c r="BE27" s="49">
        <f>$I$19*BD27</f>
        <v>30</v>
      </c>
      <c r="BF27" s="49">
        <v>1.3</v>
      </c>
      <c r="BG27" s="49">
        <f>$I$19*BF27</f>
        <v>26</v>
      </c>
      <c r="BH27" s="49">
        <v>1.2</v>
      </c>
      <c r="BI27" s="49">
        <f>$I$19*BH27</f>
        <v>24</v>
      </c>
      <c r="BJ27" s="49">
        <v>1.3</v>
      </c>
      <c r="BK27" s="49">
        <f>$I$19*BJ27</f>
        <v>26</v>
      </c>
      <c r="BL27" s="49">
        <v>1.5</v>
      </c>
      <c r="BM27" s="49">
        <f>$I$19*BL27</f>
        <v>30</v>
      </c>
      <c r="BN27" s="49">
        <v>1.5</v>
      </c>
      <c r="BO27" s="49">
        <f>$I$19*BN27</f>
        <v>30</v>
      </c>
      <c r="BP27" s="49">
        <v>1.3</v>
      </c>
      <c r="BQ27" s="49">
        <f>$I$19*BP27</f>
        <v>26</v>
      </c>
      <c r="BR27" s="49">
        <v>1.2</v>
      </c>
      <c r="BS27" s="49">
        <f>$I$19*BR27</f>
        <v>24</v>
      </c>
      <c r="BT27" s="49">
        <v>1.3</v>
      </c>
      <c r="BU27" s="49">
        <f>$I$19*BT27</f>
        <v>26</v>
      </c>
      <c r="BV27" s="49">
        <v>1.5</v>
      </c>
      <c r="BW27" s="49">
        <f>$I$19*BV27</f>
        <v>30</v>
      </c>
      <c r="BX27" s="49">
        <v>1.5</v>
      </c>
      <c r="BY27" s="49">
        <f>$I$19*BX27</f>
        <v>30</v>
      </c>
      <c r="BZ27" s="49">
        <v>1.3</v>
      </c>
      <c r="CA27" s="49">
        <f>$I$19*BZ27</f>
        <v>26</v>
      </c>
      <c r="CB27" s="49">
        <v>1.2</v>
      </c>
      <c r="CC27" s="49">
        <f>$I$19*CB27</f>
        <v>24</v>
      </c>
      <c r="CD27" s="49">
        <v>1.3</v>
      </c>
      <c r="CE27" s="49">
        <f>$I$19*CD27</f>
        <v>26</v>
      </c>
      <c r="CF27" s="49">
        <v>1.5</v>
      </c>
      <c r="CG27" s="49">
        <f>$I$19*CF27</f>
        <v>30</v>
      </c>
      <c r="CH27" s="49">
        <v>1.5</v>
      </c>
      <c r="CI27" s="49">
        <f>$I$19*CH27</f>
        <v>30</v>
      </c>
      <c r="CJ27" s="49">
        <v>1.3</v>
      </c>
      <c r="CK27" s="49">
        <f>$I$19*CJ27</f>
        <v>26</v>
      </c>
      <c r="CL27" s="49">
        <v>1.2</v>
      </c>
      <c r="CM27" s="49">
        <f>$I$19*CL27</f>
        <v>24</v>
      </c>
      <c r="CN27" s="49">
        <v>1.3</v>
      </c>
      <c r="CO27" s="49">
        <f>$I$19*CN27</f>
        <v>26</v>
      </c>
      <c r="CP27" s="49">
        <v>1.5</v>
      </c>
      <c r="CQ27" s="49">
        <f>$I$19*CP27</f>
        <v>30</v>
      </c>
      <c r="CR27" s="49">
        <v>1.5</v>
      </c>
      <c r="CS27" s="49">
        <f>$I$19*CR27</f>
        <v>30</v>
      </c>
      <c r="CT27" s="49">
        <v>1.3</v>
      </c>
      <c r="CU27" s="49">
        <f>$I$19*CT27</f>
        <v>26</v>
      </c>
      <c r="CV27" s="49">
        <v>1.2</v>
      </c>
      <c r="CW27" s="49">
        <f>$I$19*CV27</f>
        <v>24</v>
      </c>
      <c r="CX27" s="49">
        <v>1.3</v>
      </c>
      <c r="CY27" s="49">
        <f>$I$19*CX27</f>
        <v>26</v>
      </c>
      <c r="CZ27" s="49">
        <v>1.5</v>
      </c>
      <c r="DA27" s="49">
        <f>$I$19*CZ27</f>
        <v>30</v>
      </c>
      <c r="DB27" s="49">
        <v>1.5</v>
      </c>
      <c r="DC27" s="49">
        <f>$I$19*DB27</f>
        <v>30</v>
      </c>
      <c r="DD27" s="49">
        <v>1.3</v>
      </c>
      <c r="DE27" s="49">
        <f>$I$19*DD27</f>
        <v>26</v>
      </c>
      <c r="DF27" s="49">
        <v>1.2</v>
      </c>
      <c r="DG27" s="49">
        <f>$I$19*DF27</f>
        <v>24</v>
      </c>
      <c r="DH27" s="49">
        <v>1.3</v>
      </c>
      <c r="DI27" s="49">
        <f>$I$19*DH27</f>
        <v>26</v>
      </c>
      <c r="DJ27" s="49">
        <v>1.5</v>
      </c>
      <c r="DK27" s="49">
        <f>$I$19*DJ27</f>
        <v>30</v>
      </c>
      <c r="DL27" s="49">
        <v>1.5</v>
      </c>
      <c r="DM27" s="49">
        <f>$I$19*DL27</f>
        <v>30</v>
      </c>
      <c r="DN27" s="49">
        <v>1.3</v>
      </c>
      <c r="DO27" s="49">
        <f>$I$19*DN27</f>
        <v>26</v>
      </c>
      <c r="DP27" s="49">
        <v>1.2</v>
      </c>
      <c r="DQ27" s="49">
        <f>$I$19*DP27</f>
        <v>24</v>
      </c>
      <c r="DR27" s="49">
        <v>1.3</v>
      </c>
      <c r="DS27" s="49">
        <f>$I$19*DR27</f>
        <v>26</v>
      </c>
      <c r="DT27" s="49">
        <v>1.5</v>
      </c>
      <c r="DU27" s="49">
        <f>$I$19*DT27</f>
        <v>30</v>
      </c>
      <c r="DV27" s="49">
        <v>1.5</v>
      </c>
      <c r="DW27" s="49">
        <f>$I$19*DV27</f>
        <v>30</v>
      </c>
      <c r="DX27" s="49">
        <v>1.3</v>
      </c>
      <c r="DY27" s="49">
        <f>$I$19*DX27</f>
        <v>26</v>
      </c>
      <c r="DZ27" s="49">
        <v>1.2</v>
      </c>
      <c r="EA27" s="49">
        <f>$I$19*DZ27</f>
        <v>24</v>
      </c>
    </row>
    <row r="30" spans="1:194" x14ac:dyDescent="0.25">
      <c r="A30" t="s">
        <v>2669</v>
      </c>
    </row>
    <row r="31" spans="1:194" x14ac:dyDescent="0.25">
      <c r="A31" t="s">
        <v>2656</v>
      </c>
    </row>
    <row r="32" spans="1:194" x14ac:dyDescent="0.25">
      <c r="A32" t="s">
        <v>2672</v>
      </c>
    </row>
    <row r="34" spans="1:4" x14ac:dyDescent="0.25">
      <c r="A34" t="s">
        <v>2430</v>
      </c>
    </row>
    <row r="35" spans="1:4" x14ac:dyDescent="0.25">
      <c r="A35" t="s">
        <v>2428</v>
      </c>
      <c r="B35" t="s">
        <v>2429</v>
      </c>
      <c r="C35" t="s">
        <v>2661</v>
      </c>
    </row>
    <row r="36" spans="1:4" x14ac:dyDescent="0.25">
      <c r="A36" s="16" t="s">
        <v>194</v>
      </c>
      <c r="B36" s="16" t="s">
        <v>2684</v>
      </c>
      <c r="C36" s="16"/>
    </row>
    <row r="37" spans="1:4" x14ac:dyDescent="0.25">
      <c r="A37" s="16" t="s">
        <v>2640</v>
      </c>
      <c r="B37" s="16" t="s">
        <v>2662</v>
      </c>
      <c r="C37" s="16" t="s">
        <v>2658</v>
      </c>
    </row>
    <row r="38" spans="1:4" x14ac:dyDescent="0.25">
      <c r="A38" s="16" t="s">
        <v>2642</v>
      </c>
      <c r="B38" s="16" t="s">
        <v>2647</v>
      </c>
      <c r="C38" s="16" t="s">
        <v>2686</v>
      </c>
    </row>
    <row r="39" spans="1:4" x14ac:dyDescent="0.25">
      <c r="A39" s="16" t="s">
        <v>2648</v>
      </c>
      <c r="B39" s="16"/>
      <c r="C39" s="16"/>
    </row>
    <row r="40" spans="1:4" x14ac:dyDescent="0.25">
      <c r="A40" s="16" t="s">
        <v>2641</v>
      </c>
      <c r="B40" s="16" t="s">
        <v>2659</v>
      </c>
      <c r="C40" s="16" t="s">
        <v>2660</v>
      </c>
    </row>
    <row r="41" spans="1:4" x14ac:dyDescent="0.25">
      <c r="A41" s="16" t="s">
        <v>2657</v>
      </c>
      <c r="B41" s="16" t="s">
        <v>2663</v>
      </c>
      <c r="C41" s="16" t="s">
        <v>2664</v>
      </c>
    </row>
    <row r="42" spans="1:4" x14ac:dyDescent="0.25">
      <c r="A42" s="16" t="s">
        <v>2685</v>
      </c>
      <c r="B42" s="16"/>
      <c r="C42" s="16"/>
    </row>
    <row r="46" spans="1:4" x14ac:dyDescent="0.25">
      <c r="A46" s="40" t="s">
        <v>2651</v>
      </c>
      <c r="B46" s="38"/>
      <c r="C46" s="38"/>
    </row>
    <row r="47" spans="1:4" x14ac:dyDescent="0.25">
      <c r="A47" s="38"/>
      <c r="B47" s="38" t="s">
        <v>2484</v>
      </c>
      <c r="C47" s="38" t="s">
        <v>2485</v>
      </c>
    </row>
    <row r="48" spans="1:4" x14ac:dyDescent="0.25">
      <c r="A48" s="38" t="s">
        <v>2652</v>
      </c>
      <c r="B48" s="38" t="s">
        <v>2653</v>
      </c>
      <c r="C48" s="38" t="s">
        <v>2682</v>
      </c>
      <c r="D48" s="38" t="s">
        <v>2654</v>
      </c>
    </row>
    <row r="49" spans="1:4" x14ac:dyDescent="0.25">
      <c r="A49" s="38" t="s">
        <v>2665</v>
      </c>
      <c r="B49" s="38" t="s">
        <v>2653</v>
      </c>
      <c r="C49" s="38" t="s">
        <v>2682</v>
      </c>
      <c r="D49" s="38" t="s">
        <v>2666</v>
      </c>
    </row>
    <row r="50" spans="1:4" x14ac:dyDescent="0.25">
      <c r="A50" s="38" t="s">
        <v>2456</v>
      </c>
      <c r="B50" s="38" t="s">
        <v>2671</v>
      </c>
      <c r="C50" s="38" t="s">
        <v>2683</v>
      </c>
      <c r="D50" s="41" t="s">
        <v>2457</v>
      </c>
    </row>
    <row r="51" spans="1:4" x14ac:dyDescent="0.25">
      <c r="A51" s="38"/>
      <c r="B51" s="38"/>
      <c r="C51" s="38"/>
    </row>
    <row r="52" spans="1:4" x14ac:dyDescent="0.25">
      <c r="A52" s="38" t="s">
        <v>2673</v>
      </c>
      <c r="B52" s="38" t="s">
        <v>2657</v>
      </c>
      <c r="C52" s="38" t="s">
        <v>2674</v>
      </c>
      <c r="D52" s="41" t="s">
        <v>2678</v>
      </c>
    </row>
    <row r="53" spans="1:4" x14ac:dyDescent="0.25">
      <c r="A53" s="38" t="s">
        <v>2675</v>
      </c>
      <c r="B53" s="38" t="s">
        <v>2657</v>
      </c>
      <c r="C53" s="38" t="s">
        <v>2674</v>
      </c>
      <c r="D53" t="s">
        <v>2679</v>
      </c>
    </row>
    <row r="54" spans="1:4" x14ac:dyDescent="0.25">
      <c r="A54" s="38" t="s">
        <v>2676</v>
      </c>
      <c r="B54" s="38" t="s">
        <v>2657</v>
      </c>
      <c r="C54" s="38" t="s">
        <v>2674</v>
      </c>
      <c r="D54" t="s">
        <v>2680</v>
      </c>
    </row>
    <row r="55" spans="1:4" x14ac:dyDescent="0.25">
      <c r="A55" s="38" t="s">
        <v>2677</v>
      </c>
      <c r="B55" s="38" t="s">
        <v>2657</v>
      </c>
      <c r="C55" s="38" t="s">
        <v>2674</v>
      </c>
      <c r="D55" t="s">
        <v>2681</v>
      </c>
    </row>
    <row r="56" spans="1:4" x14ac:dyDescent="0.25">
      <c r="A56" s="38"/>
      <c r="B56" s="38"/>
      <c r="C56" s="38"/>
    </row>
    <row r="57" spans="1:4" x14ac:dyDescent="0.25">
      <c r="A57" s="38" t="s">
        <v>2189</v>
      </c>
      <c r="B57" s="38"/>
      <c r="C57" s="38" t="s">
        <v>2668</v>
      </c>
    </row>
    <row r="58" spans="1:4" x14ac:dyDescent="0.25">
      <c r="A58" s="38" t="s">
        <v>2588</v>
      </c>
      <c r="B58" s="38"/>
      <c r="C58" s="38" t="s">
        <v>2478</v>
      </c>
    </row>
    <row r="60" spans="1:4" x14ac:dyDescent="0.25">
      <c r="A60" t="s">
        <v>2643</v>
      </c>
      <c r="B60" t="s">
        <v>2644</v>
      </c>
      <c r="C60" t="s">
        <v>2645</v>
      </c>
    </row>
    <row r="61" spans="1:4" x14ac:dyDescent="0.25">
      <c r="B61" t="s">
        <v>2647</v>
      </c>
      <c r="C61" t="s">
        <v>2646</v>
      </c>
    </row>
    <row r="63" spans="1:4" x14ac:dyDescent="0.25">
      <c r="A63" t="s">
        <v>2649</v>
      </c>
      <c r="B63" t="s">
        <v>2650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5"/>
  <sheetViews>
    <sheetView workbookViewId="0">
      <selection activeCell="F9" sqref="F9"/>
    </sheetView>
  </sheetViews>
  <sheetFormatPr defaultRowHeight="15" x14ac:dyDescent="0.25"/>
  <cols>
    <col min="1" max="1" width="11.7109375" bestFit="1" customWidth="1"/>
    <col min="2" max="2" width="15.42578125" bestFit="1" customWidth="1"/>
    <col min="6" max="8" width="10.85546875" bestFit="1" customWidth="1"/>
  </cols>
  <sheetData>
    <row r="1" spans="1:7" x14ac:dyDescent="0.25">
      <c r="A1" s="16" t="s">
        <v>2476</v>
      </c>
      <c r="B1" s="16" t="s">
        <v>2524</v>
      </c>
      <c r="D1" s="45" t="s">
        <v>2535</v>
      </c>
      <c r="E1" s="45" t="s">
        <v>2456</v>
      </c>
      <c r="F1" s="45" t="s">
        <v>2457</v>
      </c>
      <c r="G1" s="45" t="s">
        <v>2539</v>
      </c>
    </row>
    <row r="2" spans="1:7" x14ac:dyDescent="0.25">
      <c r="A2" s="16" t="s">
        <v>2535</v>
      </c>
      <c r="B2" s="16" t="s">
        <v>2464</v>
      </c>
      <c r="D2" s="45"/>
      <c r="E2" s="45" t="s">
        <v>2540</v>
      </c>
      <c r="F2" s="45" t="s">
        <v>2541</v>
      </c>
      <c r="G2" s="45" t="s">
        <v>2542</v>
      </c>
    </row>
    <row r="3" spans="1:7" x14ac:dyDescent="0.25">
      <c r="A3" s="15" t="s">
        <v>256</v>
      </c>
      <c r="B3" s="15">
        <v>30</v>
      </c>
      <c r="D3" s="45"/>
      <c r="E3" s="45" t="s">
        <v>2464</v>
      </c>
      <c r="F3" s="45" t="s">
        <v>2465</v>
      </c>
      <c r="G3" s="45" t="s">
        <v>2543</v>
      </c>
    </row>
    <row r="4" spans="1:7" x14ac:dyDescent="0.25">
      <c r="A4" s="15" t="s">
        <v>257</v>
      </c>
      <c r="B4" s="15">
        <v>40</v>
      </c>
      <c r="D4" s="45"/>
      <c r="E4" s="45" t="s">
        <v>2458</v>
      </c>
      <c r="F4" s="45" t="s">
        <v>2459</v>
      </c>
      <c r="G4" s="45" t="s">
        <v>2544</v>
      </c>
    </row>
    <row r="5" spans="1:7" x14ac:dyDescent="0.25">
      <c r="A5" s="15" t="s">
        <v>258</v>
      </c>
      <c r="B5" s="15">
        <v>35</v>
      </c>
      <c r="D5" s="45"/>
      <c r="E5" s="45" t="s">
        <v>2460</v>
      </c>
      <c r="F5" s="45" t="s">
        <v>2461</v>
      </c>
      <c r="G5" s="45" t="s">
        <v>2545</v>
      </c>
    </row>
    <row r="6" spans="1:7" x14ac:dyDescent="0.25">
      <c r="A6" s="15" t="s">
        <v>259</v>
      </c>
      <c r="B6" s="15">
        <v>50</v>
      </c>
    </row>
    <row r="7" spans="1:7" x14ac:dyDescent="0.25">
      <c r="A7" s="15" t="s">
        <v>260</v>
      </c>
      <c r="B7" s="15">
        <v>55</v>
      </c>
    </row>
    <row r="8" spans="1:7" x14ac:dyDescent="0.25">
      <c r="A8" s="15" t="s">
        <v>261</v>
      </c>
      <c r="B8" s="15">
        <v>35</v>
      </c>
    </row>
    <row r="9" spans="1:7" x14ac:dyDescent="0.25">
      <c r="A9" s="15" t="s">
        <v>262</v>
      </c>
      <c r="B9" s="15">
        <v>20</v>
      </c>
    </row>
    <row r="10" spans="1:7" x14ac:dyDescent="0.25">
      <c r="A10" s="15" t="s">
        <v>263</v>
      </c>
      <c r="B10" s="15">
        <v>20</v>
      </c>
    </row>
    <row r="11" spans="1:7" x14ac:dyDescent="0.25">
      <c r="A11" s="15" t="s">
        <v>264</v>
      </c>
      <c r="B11" s="15">
        <v>20</v>
      </c>
    </row>
    <row r="12" spans="1:7" x14ac:dyDescent="0.25">
      <c r="A12" s="15" t="s">
        <v>265</v>
      </c>
      <c r="B12" s="15">
        <v>20</v>
      </c>
    </row>
    <row r="13" spans="1:7" x14ac:dyDescent="0.25">
      <c r="A13" s="15" t="s">
        <v>266</v>
      </c>
      <c r="B13" s="15">
        <v>20</v>
      </c>
    </row>
    <row r="14" spans="1:7" x14ac:dyDescent="0.25">
      <c r="A14" s="15" t="s">
        <v>267</v>
      </c>
      <c r="B14" s="15">
        <v>16</v>
      </c>
    </row>
    <row r="15" spans="1:7" x14ac:dyDescent="0.25">
      <c r="A15" s="15" t="s">
        <v>268</v>
      </c>
      <c r="B15" s="15">
        <v>10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Network data</vt:lpstr>
      <vt:lpstr>Flow data, no diurnal variation</vt:lpstr>
      <vt:lpstr>Flow data, diurnal variation</vt:lpstr>
      <vt:lpstr>Gas flows</vt:lpstr>
      <vt:lpstr>Matter</vt:lpstr>
      <vt:lpstr>Chemicals</vt:lpstr>
      <vt:lpstr>Restrictions</vt:lpstr>
      <vt:lpstr>Nodes</vt:lpstr>
      <vt:lpstr>Sediment depths</vt:lpstr>
      <vt:lpstr>x,y callouts</vt:lpstr>
      <vt:lpstr>Node callouts</vt:lpstr>
      <vt:lpstr>Gas eq. callouts</vt:lpstr>
      <vt:lpstr>Pipe materials</vt:lpstr>
      <vt:lpstr>Tracer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Hamer, Graeme/SYD</dc:creator>
  <cp:lastModifiedBy>Jes Vollertsen</cp:lastModifiedBy>
  <dcterms:created xsi:type="dcterms:W3CDTF">2015-11-11T22:20:01Z</dcterms:created>
  <dcterms:modified xsi:type="dcterms:W3CDTF">2023-05-07T15:13:16Z</dcterms:modified>
</cp:coreProperties>
</file>